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20055" windowHeight="7935" activeTab="3"/>
  </bookViews>
  <sheets>
    <sheet name="Building 2012 V2" sheetId="1" r:id="rId1"/>
    <sheet name="Road Work V3 2012" sheetId="3" r:id="rId2"/>
    <sheet name="Water 2012 V1" sheetId="4" r:id="rId3"/>
    <sheet name="Electrical SOR V4 2012" sheetId="5" r:id="rId4"/>
  </sheets>
  <definedNames>
    <definedName name="_xlnm.Print_Titles" localSheetId="3">'Electrical SOR V4 2012'!$4:$4</definedName>
    <definedName name="_xlnm.Print_Titles" localSheetId="1">'Road Work V3 2012'!$4:$4</definedName>
  </definedNames>
  <calcPr calcId="124519"/>
</workbook>
</file>

<file path=xl/calcChain.xml><?xml version="1.0" encoding="utf-8"?>
<calcChain xmlns="http://schemas.openxmlformats.org/spreadsheetml/2006/main">
  <c r="G226" i="3"/>
  <c r="G234" i="5"/>
  <c r="G235"/>
  <c r="G238"/>
  <c r="G239"/>
  <c r="G240"/>
  <c r="G241"/>
  <c r="G246"/>
  <c r="G247"/>
  <c r="G248"/>
  <c r="G249"/>
  <c r="G250"/>
  <c r="G252"/>
  <c r="G253"/>
  <c r="G254"/>
  <c r="G258"/>
  <c r="G259"/>
  <c r="G262"/>
  <c r="G263"/>
  <c r="G266"/>
  <c r="G267"/>
  <c r="G271"/>
  <c r="G272"/>
  <c r="G273"/>
  <c r="G274"/>
  <c r="G277"/>
  <c r="G278"/>
  <c r="G279"/>
  <c r="G280"/>
  <c r="G281"/>
  <c r="G284"/>
  <c r="G285"/>
  <c r="G286"/>
  <c r="G288"/>
  <c r="G290"/>
  <c r="G291"/>
  <c r="G292"/>
  <c r="G293"/>
  <c r="G295"/>
  <c r="G296"/>
  <c r="G298"/>
  <c r="G299"/>
  <c r="G302"/>
  <c r="G303"/>
  <c r="G305"/>
  <c r="G308"/>
  <c r="G309"/>
  <c r="G310"/>
  <c r="G311"/>
  <c r="G312"/>
  <c r="G315"/>
  <c r="G316"/>
  <c r="G317"/>
  <c r="G319"/>
  <c r="G322"/>
  <c r="G323"/>
  <c r="G325"/>
  <c r="G327"/>
  <c r="G329"/>
  <c r="G331"/>
  <c r="G333"/>
  <c r="G335"/>
  <c r="G337"/>
  <c r="G339"/>
  <c r="G341"/>
  <c r="G344"/>
  <c r="G345"/>
  <c r="G346"/>
  <c r="G349"/>
  <c r="G350"/>
  <c r="G352"/>
  <c r="G354"/>
  <c r="G356"/>
  <c r="G360"/>
  <c r="G362"/>
  <c r="G364"/>
  <c r="G366"/>
  <c r="G368"/>
  <c r="G370"/>
  <c r="G373"/>
  <c r="G376"/>
  <c r="G378"/>
  <c r="G380"/>
  <c r="G382"/>
  <c r="G383"/>
  <c r="G384"/>
  <c r="G388"/>
  <c r="G389"/>
  <c r="G390"/>
  <c r="G391"/>
  <c r="G392"/>
  <c r="G395"/>
  <c r="G396"/>
  <c r="G397"/>
  <c r="G398"/>
  <c r="G399"/>
  <c r="G401"/>
  <c r="G402"/>
  <c r="G403"/>
  <c r="G404"/>
  <c r="G405"/>
  <c r="G406"/>
  <c r="G407"/>
  <c r="G408"/>
  <c r="G410"/>
  <c r="G411"/>
  <c r="G412"/>
  <c r="G413"/>
  <c r="G414"/>
  <c r="G415"/>
  <c r="G416"/>
  <c r="G417"/>
  <c r="G419"/>
  <c r="G420"/>
  <c r="G421"/>
  <c r="G422"/>
  <c r="G423"/>
  <c r="G424"/>
  <c r="G425"/>
  <c r="G428"/>
  <c r="G429"/>
  <c r="G430"/>
  <c r="G431"/>
  <c r="G432"/>
  <c r="G433"/>
  <c r="G436"/>
  <c r="G437"/>
  <c r="G438"/>
  <c r="G439"/>
  <c r="G440"/>
  <c r="G441"/>
  <c r="G442"/>
  <c r="G443"/>
  <c r="G444"/>
  <c r="G445"/>
  <c r="G448"/>
  <c r="G449"/>
  <c r="G450"/>
  <c r="G451"/>
  <c r="G452"/>
  <c r="G453"/>
  <c r="G454"/>
  <c r="G455"/>
  <c r="G456"/>
  <c r="G457"/>
  <c r="G460"/>
  <c r="G461"/>
  <c r="G462"/>
  <c r="G463"/>
  <c r="G464"/>
  <c r="G465"/>
  <c r="G468"/>
  <c r="G469"/>
  <c r="G470"/>
  <c r="G471"/>
  <c r="G474"/>
  <c r="G476"/>
  <c r="G477"/>
  <c r="G479"/>
  <c r="G482"/>
  <c r="G483"/>
  <c r="G484"/>
  <c r="G485"/>
  <c r="G486"/>
  <c r="G487"/>
  <c r="G488"/>
  <c r="G489"/>
  <c r="G490"/>
  <c r="G492"/>
  <c r="G495"/>
  <c r="G496"/>
  <c r="G497"/>
  <c r="G498"/>
  <c r="G499"/>
  <c r="G500"/>
  <c r="G501"/>
  <c r="G503"/>
  <c r="G506"/>
  <c r="G507"/>
  <c r="G508"/>
  <c r="G509"/>
  <c r="G510"/>
  <c r="G511"/>
  <c r="G512"/>
  <c r="G516"/>
  <c r="G517"/>
  <c r="G518"/>
  <c r="G519"/>
  <c r="G520"/>
  <c r="G521"/>
  <c r="G522"/>
  <c r="G523"/>
  <c r="G524"/>
  <c r="G525"/>
  <c r="G526"/>
  <c r="G528"/>
  <c r="G530"/>
  <c r="G227"/>
  <c r="G228"/>
  <c r="G222"/>
  <c r="G223"/>
  <c r="G210"/>
  <c r="G211"/>
  <c r="G214"/>
  <c r="G215"/>
  <c r="G216"/>
  <c r="G219"/>
  <c r="G202"/>
  <c r="G203"/>
  <c r="G206"/>
  <c r="G207"/>
  <c r="G195"/>
  <c r="G196"/>
  <c r="G199"/>
  <c r="G177"/>
  <c r="G178"/>
  <c r="G181"/>
  <c r="G182"/>
  <c r="G183"/>
  <c r="G184"/>
  <c r="G185"/>
  <c r="G186"/>
  <c r="G187"/>
  <c r="G188"/>
  <c r="G189"/>
  <c r="G190"/>
  <c r="G191"/>
  <c r="G192"/>
  <c r="G159"/>
  <c r="G160"/>
  <c r="G161"/>
  <c r="G162"/>
  <c r="G165"/>
  <c r="G166"/>
  <c r="G167"/>
  <c r="G168"/>
  <c r="G171"/>
  <c r="G172"/>
  <c r="G173"/>
  <c r="G174"/>
  <c r="G155"/>
  <c r="G142"/>
  <c r="G143"/>
  <c r="G146"/>
  <c r="G147"/>
  <c r="G148"/>
  <c r="G149"/>
  <c r="G150"/>
  <c r="G151"/>
  <c r="G152"/>
  <c r="G153"/>
  <c r="G130"/>
  <c r="G131"/>
  <c r="G132"/>
  <c r="G133"/>
  <c r="G134"/>
  <c r="G135"/>
  <c r="G138"/>
  <c r="G139"/>
  <c r="G113"/>
  <c r="G114"/>
  <c r="G118"/>
  <c r="G119"/>
  <c r="G120"/>
  <c r="G121"/>
  <c r="G122"/>
  <c r="G123"/>
  <c r="G124"/>
  <c r="G125"/>
  <c r="G126"/>
  <c r="G127"/>
  <c r="G97"/>
  <c r="G98"/>
  <c r="G99"/>
  <c r="G102"/>
  <c r="G103"/>
  <c r="G104"/>
  <c r="G105"/>
  <c r="G107"/>
  <c r="G108"/>
  <c r="G109"/>
  <c r="G92"/>
  <c r="G87"/>
  <c r="G88"/>
  <c r="G89"/>
  <c r="G90"/>
  <c r="G82"/>
  <c r="G69"/>
  <c r="G70"/>
  <c r="G71"/>
  <c r="G73"/>
  <c r="G74"/>
  <c r="G75"/>
  <c r="G78"/>
  <c r="G79"/>
  <c r="G80"/>
  <c r="G63"/>
  <c r="G64"/>
  <c r="G65"/>
  <c r="G51"/>
  <c r="G55"/>
  <c r="G56"/>
  <c r="G57"/>
  <c r="G58"/>
  <c r="G32"/>
  <c r="G33"/>
  <c r="G34"/>
  <c r="G37"/>
  <c r="G38"/>
  <c r="G39"/>
  <c r="G42"/>
  <c r="G43"/>
  <c r="G44"/>
  <c r="G47"/>
  <c r="G48"/>
  <c r="G49"/>
  <c r="G20"/>
  <c r="G21"/>
  <c r="G22"/>
  <c r="G25"/>
  <c r="G26"/>
  <c r="G27"/>
  <c r="G15"/>
  <c r="G16"/>
  <c r="G17"/>
  <c r="G11"/>
  <c r="G12"/>
  <c r="G10"/>
  <c r="G171" i="4"/>
  <c r="G160"/>
  <c r="G161"/>
  <c r="G162"/>
  <c r="G163"/>
  <c r="G164"/>
  <c r="G165"/>
  <c r="G166"/>
  <c r="G167"/>
  <c r="G168"/>
  <c r="G169"/>
  <c r="G154"/>
  <c r="G155"/>
  <c r="G157"/>
  <c r="G153"/>
  <c r="G139"/>
  <c r="G140"/>
  <c r="G141"/>
  <c r="G142"/>
  <c r="G143"/>
  <c r="G144"/>
  <c r="G145"/>
  <c r="G146"/>
  <c r="G147"/>
  <c r="G148"/>
  <c r="G149"/>
  <c r="G150"/>
  <c r="G151"/>
  <c r="G152"/>
  <c r="G116"/>
  <c r="G115"/>
  <c r="G358" i="3"/>
  <c r="G357"/>
  <c r="G356"/>
  <c r="G355"/>
  <c r="G354"/>
  <c r="G353"/>
  <c r="G351"/>
  <c r="G350"/>
  <c r="G349"/>
  <c r="G348"/>
  <c r="G346"/>
  <c r="G345"/>
  <c r="G344"/>
  <c r="G343"/>
  <c r="G342"/>
  <c r="G341"/>
  <c r="G340"/>
  <c r="G338"/>
  <c r="G336"/>
  <c r="G334"/>
  <c r="G333"/>
  <c r="G330"/>
  <c r="G329"/>
  <c r="G326"/>
  <c r="G324"/>
  <c r="G322"/>
  <c r="G321"/>
  <c r="G319"/>
  <c r="G317"/>
  <c r="G315"/>
  <c r="G313"/>
  <c r="G311"/>
  <c r="G309"/>
  <c r="G308"/>
  <c r="G307"/>
  <c r="G306"/>
  <c r="G305"/>
  <c r="G304"/>
  <c r="G303"/>
  <c r="G302"/>
  <c r="G299"/>
  <c r="G298"/>
  <c r="G297"/>
  <c r="G296"/>
  <c r="G295"/>
  <c r="G294"/>
  <c r="G293"/>
  <c r="G292"/>
  <c r="G291"/>
  <c r="G287"/>
  <c r="G286"/>
  <c r="G285"/>
  <c r="G284"/>
  <c r="G283"/>
  <c r="G281"/>
  <c r="G279"/>
  <c r="G278"/>
  <c r="G276"/>
  <c r="G273"/>
  <c r="G271"/>
  <c r="G269"/>
  <c r="G267"/>
  <c r="G266"/>
  <c r="G265"/>
  <c r="G264"/>
  <c r="G261"/>
  <c r="G259"/>
  <c r="G257"/>
  <c r="G255"/>
  <c r="G253"/>
  <c r="G251"/>
  <c r="G249"/>
  <c r="G247"/>
  <c r="G245"/>
  <c r="G243"/>
  <c r="G242"/>
  <c r="G239"/>
  <c r="G237"/>
  <c r="G235"/>
  <c r="G232"/>
  <c r="G230"/>
  <c r="G228"/>
  <c r="G224"/>
  <c r="G222"/>
  <c r="G221"/>
  <c r="G220"/>
  <c r="G219"/>
  <c r="G218"/>
  <c r="G217"/>
  <c r="G216"/>
  <c r="G213"/>
  <c r="G212"/>
  <c r="G211"/>
  <c r="G209"/>
  <c r="G207"/>
  <c r="G206"/>
  <c r="G203"/>
  <c r="G201"/>
  <c r="G199"/>
  <c r="G198"/>
  <c r="G195"/>
  <c r="G194"/>
  <c r="G193"/>
  <c r="G192"/>
  <c r="G189"/>
  <c r="G188"/>
  <c r="G187"/>
  <c r="G184"/>
  <c r="G182"/>
  <c r="G180"/>
  <c r="G179"/>
  <c r="G176"/>
  <c r="G175"/>
  <c r="G174"/>
  <c r="G173"/>
  <c r="G172"/>
  <c r="G171"/>
  <c r="G170"/>
  <c r="G169"/>
  <c r="G168"/>
  <c r="G167"/>
  <c r="G164"/>
  <c r="G162"/>
  <c r="G160"/>
  <c r="G159"/>
  <c r="G156"/>
  <c r="G155"/>
  <c r="G154"/>
  <c r="G152"/>
  <c r="G151"/>
  <c r="G150"/>
  <c r="G149"/>
  <c r="G146"/>
  <c r="G144"/>
  <c r="G142"/>
  <c r="G140"/>
  <c r="G138"/>
  <c r="G136"/>
  <c r="G135"/>
  <c r="G132"/>
  <c r="G130"/>
  <c r="G129"/>
  <c r="G128"/>
  <c r="G127"/>
  <c r="G126"/>
  <c r="G125"/>
  <c r="G124"/>
  <c r="G121"/>
  <c r="G120"/>
  <c r="G116"/>
  <c r="G115"/>
  <c r="G112"/>
  <c r="G111"/>
  <c r="G110"/>
  <c r="G107"/>
  <c r="G105"/>
  <c r="G104"/>
  <c r="G103"/>
  <c r="G99"/>
  <c r="G97"/>
  <c r="G95"/>
  <c r="G93"/>
  <c r="G91"/>
  <c r="G90"/>
  <c r="G89"/>
  <c r="G87"/>
  <c r="G85"/>
  <c r="G83"/>
  <c r="G81"/>
  <c r="G79"/>
  <c r="G77"/>
  <c r="G75"/>
  <c r="G73"/>
  <c r="G71"/>
  <c r="G69"/>
  <c r="G68"/>
  <c r="G65"/>
  <c r="G64"/>
  <c r="G63"/>
  <c r="G60"/>
  <c r="G58"/>
  <c r="G57"/>
  <c r="G54"/>
  <c r="G53"/>
  <c r="G50"/>
  <c r="G48"/>
  <c r="G47"/>
  <c r="G46"/>
  <c r="G45"/>
  <c r="G44"/>
  <c r="G43"/>
  <c r="G40"/>
  <c r="G39"/>
  <c r="G38"/>
  <c r="G37"/>
  <c r="G34"/>
  <c r="G33"/>
  <c r="G32"/>
  <c r="G27"/>
  <c r="G26"/>
  <c r="G23"/>
  <c r="G22"/>
  <c r="G21"/>
  <c r="G18"/>
  <c r="G17"/>
  <c r="G16"/>
  <c r="G14"/>
  <c r="G13"/>
  <c r="G9"/>
  <c r="G8"/>
  <c r="G7"/>
  <c r="G6"/>
  <c r="G359" l="1"/>
  <c r="G531" i="5"/>
  <c r="G119" i="4"/>
  <c r="G120"/>
  <c r="G121"/>
  <c r="G122"/>
  <c r="G123"/>
  <c r="G124"/>
  <c r="G125"/>
  <c r="G126"/>
  <c r="G127"/>
  <c r="G128"/>
  <c r="G129"/>
  <c r="G130"/>
  <c r="G131"/>
  <c r="G132"/>
  <c r="G133"/>
  <c r="G134"/>
  <c r="G135"/>
  <c r="G136"/>
  <c r="G108"/>
  <c r="G109"/>
  <c r="G110"/>
  <c r="G111"/>
  <c r="G112"/>
  <c r="G113"/>
  <c r="G114"/>
  <c r="G101"/>
  <c r="G102"/>
  <c r="G103"/>
  <c r="G104"/>
  <c r="G105"/>
  <c r="G93"/>
  <c r="G94"/>
  <c r="G95"/>
  <c r="G96"/>
  <c r="G97"/>
  <c r="G98"/>
  <c r="G88"/>
  <c r="G89"/>
  <c r="G90"/>
  <c r="G83"/>
  <c r="G84"/>
  <c r="G85"/>
  <c r="G75"/>
  <c r="G76"/>
  <c r="G77"/>
  <c r="G78"/>
  <c r="G79"/>
  <c r="G80"/>
  <c r="G65"/>
  <c r="G66"/>
  <c r="G67"/>
  <c r="G68"/>
  <c r="G69"/>
  <c r="G70"/>
  <c r="G71"/>
  <c r="G72"/>
  <c r="G55"/>
  <c r="G56"/>
  <c r="G57"/>
  <c r="G58"/>
  <c r="G59"/>
  <c r="G60"/>
  <c r="G61"/>
  <c r="G62"/>
  <c r="G47"/>
  <c r="G48"/>
  <c r="G49"/>
  <c r="G50"/>
  <c r="G51"/>
  <c r="G52"/>
  <c r="G36"/>
  <c r="G37"/>
  <c r="G38"/>
  <c r="G39"/>
  <c r="G40"/>
  <c r="G41"/>
  <c r="G42"/>
  <c r="G43"/>
  <c r="G44"/>
  <c r="G23"/>
  <c r="G24"/>
  <c r="G25"/>
  <c r="G26"/>
  <c r="G27"/>
  <c r="G28"/>
  <c r="G29"/>
  <c r="G30"/>
  <c r="G31"/>
  <c r="G32"/>
  <c r="G33"/>
  <c r="G20"/>
  <c r="G10"/>
  <c r="G11"/>
  <c r="G12"/>
  <c r="G13"/>
  <c r="G14"/>
  <c r="G15"/>
  <c r="G16"/>
  <c r="G17"/>
  <c r="G18"/>
  <c r="G19"/>
  <c r="G204" i="1"/>
  <c r="G190"/>
  <c r="G192"/>
  <c r="G194"/>
  <c r="G196"/>
  <c r="G198"/>
  <c r="G200"/>
  <c r="G202"/>
  <c r="G182"/>
  <c r="G185"/>
  <c r="G186"/>
  <c r="G189"/>
  <c r="G172"/>
  <c r="G174"/>
  <c r="G177"/>
  <c r="G178"/>
  <c r="G180"/>
  <c r="G161"/>
  <c r="G163"/>
  <c r="G165"/>
  <c r="G166"/>
  <c r="G169"/>
  <c r="G170"/>
  <c r="G151"/>
  <c r="G154"/>
  <c r="G155"/>
  <c r="G157"/>
  <c r="G159"/>
  <c r="G142"/>
  <c r="G143"/>
  <c r="G144"/>
  <c r="G145"/>
  <c r="G148"/>
  <c r="G149"/>
  <c r="G126"/>
  <c r="G127"/>
  <c r="G128"/>
  <c r="G130"/>
  <c r="G131"/>
  <c r="G134"/>
  <c r="G135"/>
  <c r="G138"/>
  <c r="G139"/>
  <c r="G122"/>
  <c r="G123"/>
  <c r="G116"/>
  <c r="G117"/>
  <c r="G119"/>
  <c r="G110"/>
  <c r="G112"/>
  <c r="G113"/>
  <c r="G108"/>
  <c r="G109"/>
  <c r="G103"/>
  <c r="G104"/>
  <c r="G105"/>
  <c r="G102"/>
  <c r="G7" i="4"/>
  <c r="G6"/>
  <c r="G255" i="1"/>
  <c r="G252"/>
  <c r="G253"/>
  <c r="G248"/>
  <c r="G249"/>
  <c r="G250"/>
  <c r="G244"/>
  <c r="G245"/>
  <c r="G246"/>
  <c r="G239"/>
  <c r="G240"/>
  <c r="G242"/>
  <c r="G243"/>
  <c r="G237"/>
  <c r="G236"/>
  <c r="G233"/>
  <c r="G232"/>
  <c r="G230"/>
  <c r="G231"/>
  <c r="G228"/>
  <c r="G224"/>
  <c r="G218"/>
  <c r="G214"/>
  <c r="G213"/>
  <c r="G212"/>
  <c r="G210"/>
  <c r="G207"/>
  <c r="G100"/>
  <c r="G99"/>
  <c r="G95"/>
  <c r="G93"/>
  <c r="G91"/>
  <c r="G89"/>
  <c r="G87"/>
  <c r="G84"/>
  <c r="G81"/>
  <c r="G80"/>
  <c r="G77"/>
  <c r="G76"/>
  <c r="G74"/>
  <c r="G75"/>
  <c r="G72"/>
  <c r="G71"/>
  <c r="G66"/>
  <c r="G65"/>
  <c r="G63"/>
  <c r="G64"/>
  <c r="G61"/>
  <c r="G59"/>
  <c r="G58"/>
  <c r="G54"/>
  <c r="G55"/>
  <c r="G51"/>
  <c r="G52"/>
  <c r="G49"/>
  <c r="G47"/>
  <c r="G45"/>
  <c r="G43"/>
  <c r="G41"/>
  <c r="G40"/>
  <c r="G38"/>
  <c r="G36"/>
  <c r="G34"/>
  <c r="G33"/>
  <c r="G30"/>
  <c r="G31"/>
  <c r="G28"/>
  <c r="G27"/>
  <c r="G24"/>
  <c r="G25"/>
  <c r="G23"/>
  <c r="G20"/>
  <c r="G19"/>
  <c r="G13"/>
  <c r="G14"/>
  <c r="G15"/>
  <c r="G16"/>
  <c r="G12"/>
  <c r="G9"/>
  <c r="G7"/>
  <c r="G256" s="1"/>
</calcChain>
</file>

<file path=xl/sharedStrings.xml><?xml version="1.0" encoding="utf-8"?>
<sst xmlns="http://schemas.openxmlformats.org/spreadsheetml/2006/main" count="2233" uniqueCount="1159">
  <si>
    <t>S.No.</t>
  </si>
  <si>
    <t>Non-SOR</t>
  </si>
  <si>
    <t xml:space="preserve">Decription </t>
  </si>
  <si>
    <t>Unit</t>
  </si>
  <si>
    <t xml:space="preserve">Rate </t>
  </si>
  <si>
    <t>Qat</t>
  </si>
  <si>
    <t>Amount</t>
  </si>
  <si>
    <t>Each</t>
  </si>
  <si>
    <t xml:space="preserve"> Jabalpur City  (SOR ITEMS)</t>
  </si>
  <si>
    <t>V2_2.1</t>
  </si>
  <si>
    <t>SOR ITEMS</t>
  </si>
  <si>
    <t>Earthwork in surface excavation not exceeding 30cm in depth but exceeding 1.5m in width as well as 10 sqm on plan including disposal of excavated earth upto 50 m and lift upto 1.5m, disposed soil to be levelled and neatly dressed</t>
  </si>
  <si>
    <t>V2_2.1.1</t>
  </si>
  <si>
    <t>All kinds of Soil</t>
  </si>
  <si>
    <t>Sq.M.</t>
  </si>
  <si>
    <t xml:space="preserve">Earthwork in excavation by mechanical means (Hydraulic excavator)/ manual means over areas (exceeding 30 cm in depth, 1.5m in width as well as 10 sqm on plan) including disposal of excavated earth. Lead upto 50m and lift upto 1.5 mdisposed earth to be levelled and neatly dressed.
</t>
  </si>
  <si>
    <t>V2_2.6</t>
  </si>
  <si>
    <t>V2_2.6.1</t>
  </si>
  <si>
    <t>Cum</t>
  </si>
  <si>
    <t>V2_2.10</t>
  </si>
  <si>
    <t>V2_2.10.1</t>
  </si>
  <si>
    <t>V2_2.10.1.1</t>
  </si>
  <si>
    <t>Pipes,cables,etc, not exceeding 80mm dia.</t>
  </si>
  <si>
    <t>Meter</t>
  </si>
  <si>
    <t>V2_2.27</t>
  </si>
  <si>
    <t>Supplying and filling in plinth under floors. Including, watering, ramming consolidating and dressing complete</t>
  </si>
  <si>
    <t>V2_2.27.1</t>
  </si>
  <si>
    <t>Crusher Stone Dust</t>
  </si>
  <si>
    <t>V2_2.27.2</t>
  </si>
  <si>
    <t>Local Sand</t>
  </si>
  <si>
    <t>V2_2.27.3</t>
  </si>
  <si>
    <t>Moorum/ Hard Copra</t>
  </si>
  <si>
    <t>V2_2.31</t>
  </si>
  <si>
    <t xml:space="preserve">Clearing jungle including uprooting of rank  vegetation, grass, brushwood, trees and saplings of girth upto 30 cm measured at a height of 1m above ground level and removal of rubbish upto a distance of 50 meter outside the periphery of the area cleared.
</t>
  </si>
  <si>
    <t>100 sqn</t>
  </si>
  <si>
    <t>V2_2.33</t>
  </si>
  <si>
    <t xml:space="preserve">Felling trees of the girth (measured at a height of 1m above ground level) including cutting of trunks and branches removing the roots and stacking of serviceable material and disposal of
unserviceable material
</t>
  </si>
  <si>
    <t>V2_2.33.1</t>
  </si>
  <si>
    <t>Beyond 30cm girth upto and including 60cm girth</t>
  </si>
  <si>
    <t>Beyond 60cm girth upto and including 120cm</t>
  </si>
  <si>
    <t>V2_2.34</t>
  </si>
  <si>
    <t>V2_2.34.1</t>
  </si>
  <si>
    <t xml:space="preserve">Along external wall where the apron is not provided using chemical emulsion @ 7.5 liters/ sq.m. of the vertical surface of the substructure to a depth of 300mm including excavation channel along the wall and rodding etc. complete.
</t>
  </si>
  <si>
    <t>V2_2.34.1.1</t>
  </si>
  <si>
    <t>With Chlorpyriphos/ Lindane E.C.20% with 1 % concentration</t>
  </si>
  <si>
    <t>V2_3.4</t>
  </si>
  <si>
    <t>Cement Mortar 1:4 (1 cement: 4 fine sand)</t>
  </si>
  <si>
    <t>V2_3.6</t>
  </si>
  <si>
    <t>Cement Mortar 1:6 (1 cement: 6 fine sand)</t>
  </si>
  <si>
    <t>V2_4.1</t>
  </si>
  <si>
    <t xml:space="preserve">Providing and laying in position cement concrete of specified grade excluding the cost of centering and shuttering All work up to plinth level
</t>
  </si>
  <si>
    <t>V2_4.1.1</t>
  </si>
  <si>
    <t>Cement Concrete grade M-20 (Nominal Mix) with 20mm maximum size of stone aggregate</t>
  </si>
  <si>
    <t>V2_4.1.5</t>
  </si>
  <si>
    <t>Cement Concrete grade M-10 (Nominal Mix) with  40mm maximum size of stone aggregate</t>
  </si>
  <si>
    <t>V2_4.2</t>
  </si>
  <si>
    <t xml:space="preserve">Providing and laying cement concrete in retaining walls, return walls (any thickness)Including attached pilasters, columns, piers, abutments, pillars, posts, struts, buttresses String or lacing, courses, parapets, coping, bed blocks, anchor blocks, plain window sills, fillets etc. up to floor two level, excluding the cost  centering, shuttering and finishing
</t>
  </si>
  <si>
    <t>V2_4.2.1</t>
  </si>
  <si>
    <t>Concrete grade M-20 (nominal mix) with 20mm maximum size of stone aggregate</t>
  </si>
  <si>
    <t>V2_4.2.4</t>
  </si>
  <si>
    <t>Concrete grade M-10 (nominal mix) with 20mm maximum size of stone aggregate</t>
  </si>
  <si>
    <t>V2_4.3</t>
  </si>
  <si>
    <t xml:space="preserve">Providing and laying cement concrete in  kerbs, steps and the like at or near ground level excluding the cost of centering shuttering and finishing
</t>
  </si>
  <si>
    <t>V2_4.3.1</t>
  </si>
  <si>
    <t>Cement Concrete grade M-15 (nominal mix) with 20mm maximum size of stone aggregate</t>
  </si>
  <si>
    <t>V2_4.8</t>
  </si>
  <si>
    <t xml:space="preserve">Precasting and placing in position 125mm dia Bollards 600mm high of required shape including providing M.S. Pipe sleeve 50mm dia. 300mm long in the Bollard and M.S. Pipes 40mm dia. And 450mm long with 150x150x6mm M.S. plate welded at bottom and embedded 150mm in cement concrete grade M-10 (Nominal Mix with 20mm mximum size of stone  aggregate including necessary excavation of size 250 x 250 x 450mm deep for the same in bitumen/concrete pavement at specified spacing
</t>
  </si>
  <si>
    <t>V2_5.1</t>
  </si>
  <si>
    <t xml:space="preserve">Providing and laying in position specified grade of reinforced cement concrete  excluding the cost of centering, shuttering,
Finishing and reinforcement-All work up to 
plinth level:
</t>
  </si>
  <si>
    <t>V2_5.1.1</t>
  </si>
  <si>
    <t>Cement concrete grade M-20 (Nominal Mix) with 20 mm maximum size of stone aggreagte</t>
  </si>
  <si>
    <t>V2_5.2</t>
  </si>
  <si>
    <t xml:space="preserve">Reinforced cement concrete work in walls (any thickness,) including attached pilastersbuttresses, plinth and string courses, fillets, columns, pillars, piers, abutments, posts and struts etc. up to floor twolevelexcluding cost of centering,shuttering, finishing and reinforcement
</t>
  </si>
  <si>
    <t>V2_5.2.1</t>
  </si>
  <si>
    <t>Cement concrete grade M-20 (Nominal Mix) with 20mm maximum size of stone aggregate</t>
  </si>
  <si>
    <t>V2_5.16</t>
  </si>
  <si>
    <t>Providing precast cement concrete Jali of cement concrete gradeM-15 (Nominal Mix with 20mm maximum size of stone aggregate) reinforced with 1.6mm dia mild steel wire including centering and shuttering, roughening cleaning, fixing and finishing in cement mortar 1:3 (1 cement: 3 fine sand) etc. complete excluding plastering of the jambs,sills and soffits</t>
  </si>
  <si>
    <t>V2_5.16.1</t>
  </si>
  <si>
    <t>50mm thick</t>
  </si>
  <si>
    <t>V2_5.17</t>
  </si>
  <si>
    <t>Encasing rolled steel sections, in beams and columns, with cement concrete grade M-15 (nominal mix with 20mm maximum size of stone aggregate) including centering and shuttering complete but excluding cost of reinforcement.</t>
  </si>
  <si>
    <t>V2_5.20</t>
  </si>
  <si>
    <t>Reinforcement for RCC work including straightening, cutting, bending, placing in position and binding including cost of binding wire upto floor two level including all wastage etc. complete</t>
  </si>
  <si>
    <t>V2_5.20.4</t>
  </si>
  <si>
    <t>Hot rolled deformed bars</t>
  </si>
  <si>
    <t>Kg</t>
  </si>
  <si>
    <t>V2_6.2</t>
  </si>
  <si>
    <t>Brickwork with well burnt chimney bricks in bulls patent trench kiln, crushing strength not less than 25kg/sqcm and water absorption not more than 20% in foundation and plinth</t>
  </si>
  <si>
    <t>V2_6.2.2</t>
  </si>
  <si>
    <t>Cement Mortar 1:6 (1 cement : 6 coarse sand)</t>
  </si>
  <si>
    <t>V2_7.1</t>
  </si>
  <si>
    <t>Random rubble masonry with hard stone in foundation and plinth including levelling up with cement concrete M-5 stone aggregate 20mm nominal size) at plinth level with:</t>
  </si>
  <si>
    <t>V2_7.1.1</t>
  </si>
  <si>
    <t>Cement mortar 1:6 (1 cement: 6 coarse sand)</t>
  </si>
  <si>
    <t>V2_7.6</t>
  </si>
  <si>
    <t>Coursed rubble masonry (first sort) with hard stone in foundation and plinth with:</t>
  </si>
  <si>
    <t>V2_7.6.1</t>
  </si>
  <si>
    <t>V2_7.12</t>
  </si>
  <si>
    <t>Stone work in plain ashlar in super structure upto floor twolevel in cement mortar 1:6 (1 cement : 6 coarse sand) including pointing with cement mortar 1:2 (1 white cement: 2 stone dust) with an admixture of pigment matching the stone shade:</t>
  </si>
  <si>
    <t>V2_7.12.1.1</t>
  </si>
  <si>
    <t>Red Sand stone</t>
  </si>
  <si>
    <t>V2_7.12.1.2</t>
  </si>
  <si>
    <t>White Sand Stone</t>
  </si>
  <si>
    <t>V2_7.33</t>
  </si>
  <si>
    <t>Providing and fixing stone jali 40mm thick throughout incement mortar 1:3 (1 cement: 3coarse sand) including pointing in white cement mortar 1:2 ( 1white cement: 2 stonedust) with an admixture of pigment, matching the stone shade, jali slab without any chamfers etc.</t>
  </si>
  <si>
    <t>V2_7.33.1</t>
  </si>
  <si>
    <t>Red Sand Stone</t>
  </si>
  <si>
    <t>V2_7.33.2</t>
  </si>
  <si>
    <t>White Sand stone</t>
  </si>
  <si>
    <t>V2_8.2</t>
  </si>
  <si>
    <t>Providing and fixing 16mm thick gang saw cut mirror polished premoulded and prepolished machine cut for kitchen platforms, vanity counters, window sills,facias and similar locations of required size of approved shade,colour and texture laid over 20mm thick base cement mortar 1:4 )1 cement : 4 coarse sand) with joints treated with white cement,mixed with matching pigment, epoxy touch ups,including rubbing,curing, moulding and polishing to edge togive high gloss finish etc. complete at all levels.</t>
  </si>
  <si>
    <t>V2_8.2.8</t>
  </si>
  <si>
    <t>Granite of any colour and shade</t>
  </si>
  <si>
    <t>V2_8.2.8.2</t>
  </si>
  <si>
    <t>Area of slab over 0.50sq.m.</t>
  </si>
  <si>
    <t>V2_10.2</t>
  </si>
  <si>
    <t>Structural steel work riverted, bolted or welded in built up sections, trussesand framed work, including cutting, hoisting, fixing in position and applying a priming coat of approved steel primer all complete.</t>
  </si>
  <si>
    <t>kg</t>
  </si>
  <si>
    <t>V2_10.16</t>
  </si>
  <si>
    <t>Steel work in built-up tubular trusses including cutting, hoisting fixing in position and applying a priming coat of approved steel primer, welded and bolted including special shaped washers etc. complete</t>
  </si>
  <si>
    <t>V2_10.16.1</t>
  </si>
  <si>
    <t>Hot finished welded type tubes</t>
  </si>
  <si>
    <t>V2_11.23</t>
  </si>
  <si>
    <t>Marble Stone flooring with 16mmthk marble stone (sample of marble shallbe approved by Engineer-in-charge of minimum size 0.45sqm) over 20mm (average) thick base of cement mortar 1:4 (1 cement : 4 coarse sand) laid and jointed with grey cement slurry including rubbing and polishing complete with:</t>
  </si>
  <si>
    <t>V2_11.23.1</t>
  </si>
  <si>
    <t>Makrana White Second Quality</t>
  </si>
  <si>
    <t>V2_11.23.5</t>
  </si>
  <si>
    <t>Udaipur Green Marble</t>
  </si>
  <si>
    <t>V2_11.25</t>
  </si>
  <si>
    <t>Extra for marble stone flooring in treads of steps and risers using single length upto 2.00meter</t>
  </si>
  <si>
    <t>V2_11.26</t>
  </si>
  <si>
    <t>Kota Stone slab 25mm thick flooring over20mm (average) thick base laid over and jointed with grey cement slurry mixed with pigment to match the shade of the slab including rubbing and polishing complete with base of cement mortar (1 cement: 4 course sand) 1:4 (minimum size of kota stone 0.25 sqm)</t>
  </si>
  <si>
    <t>V2_11.28</t>
  </si>
  <si>
    <t>40mm thick fine dressed stone flooring over 20mm (average) thick base of cement mortar 1:5 (1 cement: 5 coarse sand) with joints finished flush</t>
  </si>
  <si>
    <t>V2_11.28.1</t>
  </si>
  <si>
    <t>V2_11.28.2</t>
  </si>
  <si>
    <t>V2_11.39</t>
  </si>
  <si>
    <t>Providing and laying polished vitrified floor tiles in different sizes (thickness to be specified by the manufacturer) with water absorption's less than 0.08% and conforming to IS:15622 of approved make in all colours and shades, laid on 20mm thick cement mortar 1:4 (1 cement: 4 coarse sand) including grouting the joints with white cement and matching pigments etc., complete</t>
  </si>
  <si>
    <t>V2_11.39.2</t>
  </si>
  <si>
    <t>Size of Tile 60x60 cm x 10 mm</t>
  </si>
  <si>
    <t>V2_11.39.3</t>
  </si>
  <si>
    <t>Size of Tile 80x80 cm x 10 mm</t>
  </si>
  <si>
    <t>V2_11.47</t>
  </si>
  <si>
    <t>Providing and laying 60mm thick factory made cement concrete interlocking paver block of M-30 grade reflective type rubber moulded glossy colour paving block made byblock making machine with strong vibratory compaction and of approved size and shape laid inrequired colour and patternover and including 60mm thick compacted bed of stone dust filling the joints with sand etc. allcomplete as per the direction of Engineer in charge including locking edges wherever required with cement concrete M15 grade or cement mortor 1:3 with pigment of required shade to match the colour/shade of block including cost of labour,material,etc. all complete</t>
  </si>
  <si>
    <t>V2_11.49</t>
  </si>
  <si>
    <t>V2_12.47</t>
  </si>
  <si>
    <t>Providing and fixing UV stabilised fiberglass reinforced plastic sheet roofing up to any pitch including fixing with polymer coated 'J' or 'L' hooks,bolts &amp; nuts 8mm dia. G.I. plain/btumen washers complete but excluding the cost of purlins, rafters, trusses etc. the sheets shallbe manufactured out of 2400 TEX panel rovigs incorporating minimum 0.3% Ultra-violet stabliser in resin system under approximately 2400 psi and hot cured. They shall be of uniform pigmentation and thickness without air pockets and shall conform to IS 10192 and IS 12866. the sheets shall be opaque or tanslucent, clear or pigmented, textured or smooth as specified.</t>
  </si>
  <si>
    <t>V2_12.47.1</t>
  </si>
  <si>
    <t>2mm thick corrugated (2.5" or 4.2" or 6") or step- down (2" or 3" or 6") as specified</t>
  </si>
  <si>
    <t>V2_12.48</t>
  </si>
  <si>
    <t>Providing &amp; fixing pressed clay tile (Mangalore tile) 20mm nominal thickness and of approved size and as per approved pattern ceiling on steel frame work complete (steel frame work to be paid separately).</t>
  </si>
  <si>
    <t>V2_12.49</t>
  </si>
  <si>
    <t>Providing &amp; laying pressed clay tile ridge (Mangalore tile) of 20mm thickness of approved pattern ceiling over steel frame work complete (steel frame work tobe paid separately).</t>
  </si>
  <si>
    <t>V2_12.50</t>
  </si>
  <si>
    <t>Supply and Installation of precoated galvanised iron profile sheets (size, shape and pitch of corrugation as approved by Engineer in charge) 0.50mm +-5% total coated thickness (TCT) thick Zinc coating 120gsm as per IS: 277 in 240mpa steel grade, 5-7 microns epoxy primer on both side of the sheet and polyster top coat 15-18 microns. Sheet should have protective guard film of 25 microns minimum to avoid scratched while transportation and should be supplied in single length upto 12 meter or as desired by Engineer- in-charge. The sheet shall be fixed using self drilling/ self tapping screws of size (5.5x55mm) with EPDM seal or with polymer coated J or L hooks, bolts and nuts 8mm diameter with bitumen and GI limpet and washers filled with white lead complete upto any pitch in horizontal/ vertical or curved surfaces excluding the cost of purlins, rafters and trusses and including cutting to size and shape wherever required.</t>
  </si>
  <si>
    <t>V2_13.1</t>
  </si>
  <si>
    <t>12mm cement palster of Mix:</t>
  </si>
  <si>
    <t>V2_13.1.2</t>
  </si>
  <si>
    <t>1:5 (1 cement : 5 fine sand)</t>
  </si>
  <si>
    <t>V2_13.3</t>
  </si>
  <si>
    <t>20mm cement plaster of mix:</t>
  </si>
  <si>
    <t>V2_13.3.2</t>
  </si>
  <si>
    <t>V2_13.41</t>
  </si>
  <si>
    <t>Distempering with oil bound washable distemper of approved brand and manufacturer to give an even shade</t>
  </si>
  <si>
    <t>V2_13.41.1</t>
  </si>
  <si>
    <t>New work (Two or more coats) over and including priming coat with cement primer</t>
  </si>
  <si>
    <t>V2_13.45</t>
  </si>
  <si>
    <t>Finishing walls with textured exterior paint of required shade</t>
  </si>
  <si>
    <t>V2_13.45.1</t>
  </si>
  <si>
    <t>New work (Two or more coats applied @ 3.28lts/ 10sqm) over and including base coat of water proofing cement paint applied @ 2.20kg/ 10sqm</t>
  </si>
  <si>
    <t>V2_13.46</t>
  </si>
  <si>
    <t>Finishing Walls with Acrylic Smooth exterior paint of required shade</t>
  </si>
  <si>
    <t>V2_13.46.1</t>
  </si>
  <si>
    <t>New work (Two or more coat applied@1.67 Ltr/10sqm over and including base coat of water proofing cement paint applied @2.20kg/  10sq.m.)</t>
  </si>
  <si>
    <t>V2_13.61</t>
  </si>
  <si>
    <t>Painting with synthetic enamel paint of approved brand and manufacturer to give an even shade:</t>
  </si>
  <si>
    <t>V2_13.61.1</t>
  </si>
  <si>
    <t>Two or more coats on new work</t>
  </si>
  <si>
    <t>V2_16.9</t>
  </si>
  <si>
    <t>Boring, providing and installing bored cast-in-situ reinforced cement concrete pile of specified diameter and length below the pile cap M20 in cement concrete, to carry a safe working load not less than specified, excluding the cost of steel reinforcement but including the cost of boring with, bentonite solution and temporary casing of appropriate length for setting out and removal of same and the length of the pile to be embedded in the pile cap etc. all complete, including removal of excavated earth with all lifts and leads ( Length of pile for payment shall be measured upto bottom of pile cap).</t>
  </si>
  <si>
    <t>V2_16.9.1</t>
  </si>
  <si>
    <t>300mm dia piles</t>
  </si>
  <si>
    <t>V2_17.1</t>
  </si>
  <si>
    <t>Providing and fixing aluminium work for doors, windows,ventilators, for partitions with extruded built up standard tubular sections/ appropriate Z sections and other sections of approved make conforming to IS: 733 and IS: 1285, fixed with rawl plugs and screws or with fixing clips, or with expansion holdfastners including necessary filling up of gps at junctions, at top , bottom and sides with required PVC/neoprene felt etc. Aluminiumsections shallbe smooth, rust free, straight, mitred and jointed mechanically wherever required including cleat angle, Aluminium snap beading for glazing/ panelling,C.P. brass/ stainless steel screws, all complete as per architectural drawings and the directions of Engineer-incharge. (Glazing and paneling to be paid for separately).</t>
  </si>
  <si>
    <t>V2_17.1.1.2</t>
  </si>
  <si>
    <t>Powder coated Aluminum (minimum thickness of powder coating 50 micron)</t>
  </si>
  <si>
    <t>V2_17.3</t>
  </si>
  <si>
    <t>Providing and fixing glazing in aluminium door, window, ventilator shutters and partitions etc. with PVC/ neoprene gasket etc. complete as per the architectural drawings and the directions of engineer-in-charge (Cost of aluminium snap beading shallbe paid in basic item)</t>
  </si>
  <si>
    <t>V2_17.3.2</t>
  </si>
  <si>
    <t>With Float glass panes of 5.50mm thickness</t>
  </si>
  <si>
    <t>V2_19.1</t>
  </si>
  <si>
    <t>Trenching in ordinary soil upto a depth of 60cm including removal and stacking of serviceable materials and then disposing of by spreading and neatly levelling with in a lead of 50m and making up the trenched area to proper levels by filling with earth or earth mixed with sludge or/ and mahure before and after flooding trench with water (excluding cost of imported earth, sludge or manure).</t>
  </si>
  <si>
    <t>V2_19.2</t>
  </si>
  <si>
    <t>Supplying and stacking of good earth at site including royalty and carriage up to 1km (earth measured in stacks will be reduced by 20% for payment).</t>
  </si>
  <si>
    <t>V2_19.4</t>
  </si>
  <si>
    <t>Supplying and stacking at site dump manure from approved source, including carriage up to 1km (manure measured in stacks will be reduced by 8% for payment)</t>
  </si>
  <si>
    <t>V2_19.4.1</t>
  </si>
  <si>
    <t>Screened through sieve of I.S. designation 20mm</t>
  </si>
  <si>
    <t>V2_19.5</t>
  </si>
  <si>
    <t>Rough dressing the trenched ground including breaking clods</t>
  </si>
  <si>
    <t>100 sqm</t>
  </si>
  <si>
    <t>V2_19.6</t>
  </si>
  <si>
    <t>Uprooting weeds from the trenched area after 10 to 15 days of its flooding with water including disposal of uprooted vegetation</t>
  </si>
  <si>
    <t>V2_19.9</t>
  </si>
  <si>
    <t>Mixing earth and sludge or manure in propotion specified or directed</t>
  </si>
  <si>
    <t>V2_19.10</t>
  </si>
  <si>
    <t>Grassing with 'Doob' grass including watering and maintenance of the lawn for 30 days or more till the grass forms a thick lawn free from weeds and fit for mowing including supplying good earth if needed (the good earth shall be paid for separately)</t>
  </si>
  <si>
    <t>V2_19.10.2</t>
  </si>
  <si>
    <t>In rows 7.5 cm apart in either direction</t>
  </si>
  <si>
    <t>V2_19.13</t>
  </si>
  <si>
    <t>Preparation of beds for hedging and shrubbery by excating 60cm deep and trenching the excavated base to a further depth of 30cm, refilling the excavated earth after breaking clods and mixing with sludge or manure in the ratio8:1 (8 parts of stacked volumne of earth after reduction by 20% : one part of stacked volume of sludge or manure after reduction by 8%), flooding with water, filling with earth if necessary, watering and finally fine dressing, levelling etc. including stacking and disposal of materials declared unserviceable and surplus earth by spreading and leveling as directed, within a lead of 50m lift up to 1.5m complete (cost of sludge, manure or extra earth to be paid for separately)</t>
  </si>
  <si>
    <t>V2_19.14</t>
  </si>
  <si>
    <t>Digging holes in ordinary soil and refilling the same with the excavated earth mixed with manure or sludge in the ratio of 2:1 by volume (2 parts of stacked volume of earth after reduction by 8%) flooding with water, dressing including removal of rubbish and surplus earth, if any with all leads and lifts (cost of manure, sludge or extra good earth if needed to be paid for separately):</t>
  </si>
  <si>
    <t>V2_19.14.1</t>
  </si>
  <si>
    <t>Holes 1.2m dia and 1.2m deep</t>
  </si>
  <si>
    <t>V2_19.14.2</t>
  </si>
  <si>
    <t>Holes 60cm dia. And 60cm deep</t>
  </si>
  <si>
    <t>V2_19.16</t>
  </si>
  <si>
    <t>Providing and fixing M.S.flat iron tree guard 60cm dia. and 2m height above ground level formed of 4 nos. 25x6mm and 8nos. 25x3mm vertical M.S.flats rivetted to 3 nos. 25x6mm M.S. flat iron rings in twohalves, bolted together with 8mm dia. And 30mm long bolts including painting twocoats with paint od approved brand and manufacture over a coat of priming, complete in all respects.</t>
  </si>
  <si>
    <t>V2_19.16.1</t>
  </si>
  <si>
    <t>Labour rate for Item No. 19.16</t>
  </si>
  <si>
    <t>V2_19.19</t>
  </si>
  <si>
    <t>Edging with bricks laid dry length wise including excavation, refilling,consolidating with hand packing and spreading neatly surplus earth with a lead of 50m:</t>
  </si>
  <si>
    <t>40 class designation</t>
  </si>
  <si>
    <t>V2_19.19.1.1</t>
  </si>
  <si>
    <t>Chimney Bricks</t>
  </si>
  <si>
    <t>V2_19.24</t>
  </si>
  <si>
    <t>Flooding the ground with water including making kiaries and dismantling the same</t>
  </si>
  <si>
    <t>V2_20.1</t>
  </si>
  <si>
    <t>Centering and shuttering including strutting, propping etc. and removal of form for:</t>
  </si>
  <si>
    <t>V2_20.1.1</t>
  </si>
  <si>
    <t>Foundations, footings,bases of columns, etc. for mass concrete</t>
  </si>
  <si>
    <t>V2_20.1.2</t>
  </si>
  <si>
    <t>Walls (any thickness) including attached pilasters, butteresses, plinth and string courses etc.</t>
  </si>
  <si>
    <t>V2_20.1.3</t>
  </si>
  <si>
    <t>Suspended floors, roofs, landings,balconies and access platform</t>
  </si>
  <si>
    <t>V2_20.1.5</t>
  </si>
  <si>
    <t>Lintels, beams, plinth beam,girders, bressumers and cantilevers</t>
  </si>
  <si>
    <t>V2_21.1</t>
  </si>
  <si>
    <t>Hire charges of Diesel Truck - 9 tonne</t>
  </si>
  <si>
    <t>Day</t>
  </si>
  <si>
    <t>V2_21.2</t>
  </si>
  <si>
    <t>Hire charges of Water tanker</t>
  </si>
  <si>
    <t>V2_21.4</t>
  </si>
  <si>
    <t>Hire charges of Tractor with trolley</t>
  </si>
  <si>
    <t>V2_23.9</t>
  </si>
  <si>
    <t>Providing and fixing Chlorinated PolyvinylChloride (CPVC) pipes, having thermal stability for hot &amp; cold water supply including all CPVC plain and brass threaded fittings. This includes jointing of pipes &amp; fittings with one step CPVC solvent cement, trenching, refilling &amp; testing of joints complete as per the direction of Engineer - in charge. External Work.</t>
  </si>
  <si>
    <t>V2_23.9.3</t>
  </si>
  <si>
    <t>25mm nominal outer dia. Pipes</t>
  </si>
  <si>
    <t>V2_23.9.4</t>
  </si>
  <si>
    <t>32mm nominal outer dia. Pipes</t>
  </si>
  <si>
    <t>V2_23.9.6</t>
  </si>
  <si>
    <t>50mm nominal outer dia. Pipes</t>
  </si>
  <si>
    <t>V2_24.3</t>
  </si>
  <si>
    <t>Providing and laying non-pressure NP2 class (light duty) R.C.C. pipes with collars jointed with stiff mixture of cement mortar in the propotion of 1:2 (1 cement: 2 fine sand) including testing of joints etc.complete:</t>
  </si>
  <si>
    <t>V2_24.3.4</t>
  </si>
  <si>
    <t>300mm dia. R.C.C. pipe</t>
  </si>
  <si>
    <t>V2_24.3.5</t>
  </si>
  <si>
    <t>450mm dia. R.C.C. pipe</t>
  </si>
  <si>
    <t>V2_24.13</t>
  </si>
  <si>
    <t>Providing and laying below ground unplasticised PVC pipe to withstand working pressure of 4 kg/cm2 solid waste pipes confirming to IS:13592 and IS:4985 including jointing with seal ring confirming to IS:5282 leaving 10mm gap for thermal expansion all necessary fittings etc. complete</t>
  </si>
  <si>
    <t>V2_24.13.1</t>
  </si>
  <si>
    <t>110mm diameter OD</t>
  </si>
  <si>
    <t>Refixing old glass panes with putty and nails</t>
  </si>
  <si>
    <t>Sqm</t>
  </si>
  <si>
    <t>V2 14.1</t>
  </si>
  <si>
    <t>14.1.1</t>
  </si>
  <si>
    <t>With cement mortar 1:4 (1 cement : 4 fine sand)</t>
  </si>
  <si>
    <t>14.1.2</t>
  </si>
  <si>
    <t>With cement mortar 1:4 (1cement: 4 coarse sand).</t>
  </si>
  <si>
    <t>14.1.3</t>
  </si>
  <si>
    <t>Labour rate for Item No. 14.1.1 to 14.1.2</t>
  </si>
  <si>
    <t>White washing with lime to give an even shade :</t>
  </si>
  <si>
    <t>14.42.1</t>
  </si>
  <si>
    <t>Old work (two or more coats)</t>
  </si>
  <si>
    <t>14.42.2</t>
  </si>
  <si>
    <t>Old work (one or more coats)</t>
  </si>
  <si>
    <t>Removing white or colour wash by scrapping and sand papering and preparing the surface smooth including necessary repairs to scratches etc. complete</t>
  </si>
  <si>
    <t>Distempering with   dry   distemper of   approved brand and manufacture (one or more coats) and of required shade on old work to give an even shade.</t>
  </si>
  <si>
    <t>14.44.1</t>
  </si>
  <si>
    <t>Labour rate for Item No. 14.44</t>
  </si>
  <si>
    <t>Distempering with oil bound washable distemper of approved brand and manufacture to give an even shade :</t>
  </si>
  <si>
    <t>14.45.1</t>
  </si>
  <si>
    <t>14.45.2</t>
  </si>
  <si>
    <t>Labour rate for Item No. 14.45.1</t>
  </si>
  <si>
    <t>Removing dry or oil bound distemper, water proofing cement paint and the like by scrapping, sand papering and preparing the surface smooth including necessary repairs to scratches etc. complete.</t>
  </si>
  <si>
    <t>Painting on G.S. sheet with synthetic enamel paint of approved brand and manufacture of required colour to give an even shade :</t>
  </si>
  <si>
    <t>14.47.1</t>
  </si>
  <si>
    <t>14.47.2</t>
  </si>
  <si>
    <t>Labour rate for Item No. 14.47.1</t>
  </si>
  <si>
    <t>French spirit polishing :</t>
  </si>
  <si>
    <t>14.58.1</t>
  </si>
  <si>
    <t>One or more coats on old work.</t>
  </si>
  <si>
    <t>14.58.2</t>
  </si>
  <si>
    <t>Labour rate for Item No. 14.58.1</t>
  </si>
  <si>
    <t>Polishing on wood work with ready made wax polish of approved brand and manufacture :</t>
  </si>
  <si>
    <t>14.59.1</t>
  </si>
  <si>
    <t>Old work</t>
  </si>
  <si>
    <t>14.59.2</t>
  </si>
  <si>
    <t>Labour rate for Item No. 14.59.1</t>
  </si>
  <si>
    <t>Distempering with 1st quality acrylic washable distemper (ready made) of approved manufacturer and of required shade and colour complete. as per manufacturer's specification.</t>
  </si>
  <si>
    <t>14.63.1</t>
  </si>
  <si>
    <t>14.63.2</t>
  </si>
  <si>
    <t>Labour rate for Item No. 14.63.1</t>
  </si>
  <si>
    <t>Finishing walls with water proofing cement paint of required shade</t>
  </si>
  <si>
    <t>14.64.1</t>
  </si>
  <si>
    <t>Old work (one or more coats applied @ 2.20 kg/10 sqm) over priming coat of primer applied @ 0.80 litrs/10 sqm complete including cost of Priming coat.</t>
  </si>
  <si>
    <t>14.64.2</t>
  </si>
  <si>
    <t>Labour rate for Item No. 14.64.1</t>
  </si>
  <si>
    <t>Finishing walls with textured exterior paint of required shade :</t>
  </si>
  <si>
    <t>14.65.1</t>
  </si>
  <si>
    <t>Old work (Two or more coats on existing cement paint surface applied @ 3.28 ltr/10 sqm.</t>
  </si>
  <si>
    <t>14.65.2</t>
  </si>
  <si>
    <t>Old work (One or more coats) applied @ 1.82 ltr/10 sqm.</t>
  </si>
  <si>
    <t>14.65.3</t>
  </si>
  <si>
    <t>Labour rate for Item No. 14.65.1</t>
  </si>
  <si>
    <t>14.65.4</t>
  </si>
  <si>
    <t>Labour rate for Item No. 14.65.2</t>
  </si>
  <si>
    <t>Finishing walls with Acrylic Smooth exterior paint of required shade</t>
  </si>
  <si>
    <t>14.66.3</t>
  </si>
  <si>
    <t>Labour rate for Item No. 14.66.1</t>
  </si>
  <si>
    <t>14.66.4</t>
  </si>
  <si>
    <t>Labour rate for Item No. 14.66.2</t>
  </si>
  <si>
    <t>Sealing of crack / porous concrete with Epoxy Grout by injection through nipples complete in R.C.C. roof after cleaning the roof.</t>
  </si>
  <si>
    <t>quintal</t>
  </si>
  <si>
    <t>Demolishing cement concrete manually/by mechanical means including disposal of material within 50 meters lead as per direction of Engineer-in-charge.</t>
  </si>
  <si>
    <t>15.2.1</t>
  </si>
  <si>
    <t>1:3:6 or richer mix</t>
  </si>
  <si>
    <t>15.2.2</t>
  </si>
  <si>
    <t>1:4:8 or leaner mix</t>
  </si>
  <si>
    <t>Demolishing R.C.C. work manually/ by mechanical means including stacking of steel bars and disposal of unserviceable material within 50 meters lead as per direction of Engineer-in-</t>
  </si>
  <si>
    <t>Demolishing R.B. work manually/by mechanical means including stacking of steel bars and disposal of unserviceable material within 50 meters lead as per direction of Engineer-in- charge.</t>
  </si>
  <si>
    <t>Extra for cutting reinforcement bars manually/by mechanical means in R.C.C. or R.B. work (Payment shall be made on the cross sectional area of R.C.C. or R.B. work) as per direction of Engineer - in-charge.</t>
  </si>
  <si>
    <t>Extra  for  scrapping,  cleaning  and  straightening reinforcement from R.C.C. or R.B. work</t>
  </si>
  <si>
    <t>15.7.4</t>
  </si>
  <si>
    <t>In cement mortar</t>
  </si>
  <si>
    <t>15.9.2</t>
  </si>
  <si>
    <t>Dismantling steel work in single sections including dismembering and stacking within 50 meters lead in:</t>
  </si>
  <si>
    <t>15.17.1</t>
  </si>
  <si>
    <t>R.S. Joists</t>
  </si>
  <si>
    <t>15.17.2</t>
  </si>
  <si>
    <t>Channels, angles, tees and flats</t>
  </si>
  <si>
    <t>Dismantling steel work in built up sections in angles, tees, flats and channels including all gusset plates,bolts,nuts,cutting rivets,welding etc. including dismembering and stacking within 50meters lead.</t>
  </si>
  <si>
    <t>Dismantling steel work manually/ by  mechanical  means  in  built up sections without dismembering and stacking within 50 meters lead as per direction of Engineer-in-charge.</t>
  </si>
  <si>
    <t>Dismantling tile work in floors and roofs laid in cement mortar including stacking material within 50 meters lead.</t>
  </si>
  <si>
    <t>15.23.1</t>
  </si>
  <si>
    <t>For thickness of tiles upto 25 mm</t>
  </si>
  <si>
    <t>15.23.2</t>
  </si>
  <si>
    <t>For thickness of tiles above 25 mm and up to 40 mm</t>
  </si>
  <si>
    <t>Dismantling barbed wire or flexible wire rope in fencing including making rolls and stacking within 50 meters lead.</t>
  </si>
  <si>
    <t>Dismantling cement asbestos or other hard board ceiling or partition walls including stacking of   serviceable materials and disposal of unserviceable materials within 50 meters lead.</t>
  </si>
  <si>
    <t>Dismantling manually/by mechanical means including stacking of serviceable material and disposal of unserviceable material within 50meters lead as per direction of Engineer-in-charge :</t>
  </si>
  <si>
    <t>15.43.1</t>
  </si>
  <si>
    <t>Water bound macadam road</t>
  </si>
  <si>
    <t>15.43.2</t>
  </si>
  <si>
    <t>bituminous road</t>
  </si>
  <si>
    <t>Dismantling G.I. pipes (external work) including excavation and refilling trenches after taking out the pipes, manually/ by mechanical means including stacking of pipes within 50 meters lead as per direction of Engineer-in-charge :</t>
  </si>
  <si>
    <t>15.44.1</t>
  </si>
  <si>
    <t>Upto 40 mm nominal bore</t>
  </si>
  <si>
    <t>meter</t>
  </si>
  <si>
    <t>15.44.2</t>
  </si>
  <si>
    <t>Above 40 mm nominal bore</t>
  </si>
  <si>
    <t>Taking out C.I. cover with frame from R.C.C. top slab of manholes of various sizes including demolishing of R.C.C. work manually/ by mechanical means and stacking of useful materials near the site and disposal of unserviceable materials into municipal dumps  within 50 meters lead as per direction of Engineer-in-charge.</t>
  </si>
  <si>
    <t>Taking out C.I. cover with frame from R.C.C. top  slab  of  inspection chambers of  various sizes including demolishing of R.C.C. work manually/ by mechanical means and stacking of useful materials near the site and disposal of unserviceable materials into municipal dumps within 50 meters lead as per direction of Engineer-in-charge.</t>
  </si>
  <si>
    <t>Dismantling of road gully chamber of various sizes including C.I. grating with frame including  stacking  of  useful  materials  near  the site and disposal of unserviceable materials into municipal dumps within 50 meters lead including refilling the excavated gap.</t>
  </si>
  <si>
    <t>Dismantling of spindle fire hydrant including stacking of useful materials within 50 meters lead.</t>
  </si>
  <si>
    <t>Dismantling old plaster or  skirting  upto 15 mm thickness, raking out joints and cleaning the surface for plaster upto two floor level including disposal of rubbish within 50 meters lead and including scaffolding etc.</t>
  </si>
  <si>
    <t>Demolishing C.C/R.C.C. work by mechanical means and stockpiling at designated locations and disposal of dismantled materials up to a lead of 1000m,stacking serviceable and unserviceable material separately including cutting reinforcement bars.</t>
  </si>
  <si>
    <t>Dismantling of  flexible pavement (bituminous courses) by mechanical means and disposal of dismantled material up to a lead of 1000 meters, as per direction of Engineer-in-charge.</t>
  </si>
  <si>
    <t>SOR</t>
  </si>
  <si>
    <t xml:space="preserve">Excavating trenches of required width for pipes, cables, etc. including excavation for sockets, and dressing of sides, ramming of bottoms, depth upto 1.5m including getting out the excavated
soil, and then returning the soil as required, in layers not exceeding 20 cm in depth including consolidating each deposited layer by ramming, watering, etc. and disposing of surplus excavated soil as directed, within a lead of 50m:
</t>
  </si>
  <si>
    <t xml:space="preserve">Diluting and injecting chemical emulsion for Post- Constructional anti-termite treatment (excluding the cost of chemical emulsion).
</t>
  </si>
  <si>
    <t>Providing and laying at or near ground level factory made kerb stone of M-25 grade cement in position to the required line, level and curvature jointed with cement mortar 1:3 (1 cement: 3 coarse sand) including making joints with or without grooves (thickness of joints except at sharp curve shallnot to more than 5mm) including making drainage opening wherever required complete etc. asper direction of Engineer-in-charge (length of finished kerb edging shall be measured for payment). (Precast C.C. kerb stone shall be approved by Engineer- in-charge).</t>
  </si>
  <si>
    <t>Transportation of metal</t>
  </si>
  <si>
    <t xml:space="preserve"> V31.1</t>
  </si>
  <si>
    <t>i)</t>
  </si>
  <si>
    <t>For a lead upto 1 Km.</t>
  </si>
  <si>
    <t>cum</t>
  </si>
  <si>
    <t>ii)</t>
  </si>
  <si>
    <t>For a lead upto 2 Km.</t>
  </si>
  <si>
    <t>iii)</t>
  </si>
  <si>
    <t>For a lead upto 3 Km.</t>
  </si>
  <si>
    <t>ix)</t>
  </si>
  <si>
    <t>Beyond 50 Kms. (Add for every 1 Km)</t>
  </si>
  <si>
    <t>Transportation by trucks on hire</t>
  </si>
  <si>
    <t>Loading of trucks</t>
  </si>
  <si>
    <t>Unloading of trucks and stacking.</t>
  </si>
  <si>
    <t>Trucks hired for full load excluding loading/unloading and stacking for items not covered above for distances :</t>
  </si>
  <si>
    <t>a) Upto 15 Kms.</t>
  </si>
  <si>
    <t>b) Beyond 15 Kms. and upto 50 Kms. add extra over a) above</t>
  </si>
  <si>
    <t>c) Beyond 50 Kms. add extra over b) above.</t>
  </si>
  <si>
    <t>Cutting of trees, including cutting of trunks, branches and removal of stumps, roots, stacking of serviceable material with all lifts and up to a lead of 1000 mtrs and earth filling in the depression/pit and as per relevant clauses of section-200 for</t>
  </si>
  <si>
    <t>Girth from 300 mm to 600 mm</t>
  </si>
  <si>
    <t>each</t>
  </si>
  <si>
    <t>Girth beyond 600 mm to 900 mm</t>
  </si>
  <si>
    <t>Girth beyond 900 mm to 1800 mm</t>
  </si>
  <si>
    <t>Clearing and grubbing road land including uprooting rank vegetation, grass, bushes, shrubs, saplings and trees girth up to 300 mm, removal of stumps of trees cut earlier and disposal of unserviceable materials and stacking of serviceable material to be used or auctioned up to a lead of 1000 meter including removal and disposal of top organic soil not exceeding 150 mm in thickness if required and as per relevant clauses of section-200.</t>
  </si>
  <si>
    <t>a)</t>
  </si>
  <si>
    <t>In area of light jungle</t>
  </si>
  <si>
    <t>hectare</t>
  </si>
  <si>
    <t>b)</t>
  </si>
  <si>
    <t>In area of thorny jungle</t>
  </si>
  <si>
    <t>Dismantling of existing structures like culverts, bridges, retaining walls and other structure comprising of masonry, cement concrete, wood work, steel work, including T&amp;P and scaffolding wherever necessary, sorting the dismantled material, disposal of unserviceable material and stacking the serviceable material with all lifts and lead 1000 meter.</t>
  </si>
  <si>
    <t>(i)</t>
  </si>
  <si>
    <t>Concrete</t>
  </si>
  <si>
    <t>I</t>
  </si>
  <si>
    <t>By Manual Means</t>
  </si>
  <si>
    <t>Lime Concrete, cement concrete grade M-10 and below</t>
  </si>
  <si>
    <t>Cement Concrete Grade M-15 &amp; M-20</t>
  </si>
  <si>
    <t>c)</t>
  </si>
  <si>
    <t>Prestressed / Reinforced cement concrete grade M-20 &amp; above</t>
  </si>
  <si>
    <t>(ii)</t>
  </si>
  <si>
    <t>Tile work/brick masonry</t>
  </si>
  <si>
    <t>In lime mortar</t>
  </si>
  <si>
    <t>In mud mortar</t>
  </si>
  <si>
    <t>d)</t>
  </si>
  <si>
    <t>Dry brick pitching or brick soling</t>
  </si>
  <si>
    <t>(iii)</t>
  </si>
  <si>
    <t>Stone Masonry</t>
  </si>
  <si>
    <t>Rubble stone masonry in lime mortar</t>
  </si>
  <si>
    <t>Rubble stone masonry in cement mortar.</t>
  </si>
  <si>
    <t>Rubble Stone Masonry in mud mortar.</t>
  </si>
  <si>
    <t>Dry rubble masonry</t>
  </si>
  <si>
    <t>e)</t>
  </si>
  <si>
    <t>Stone pitching/ dry stone spalls.</t>
  </si>
  <si>
    <t>f)</t>
  </si>
  <si>
    <t>Boulders laid in wire crates including opening of crates and stacking dismantled materials.</t>
  </si>
  <si>
    <t>(iv)</t>
  </si>
  <si>
    <t>Steel work in all types of sections upto a height of 5 m above plinth level excluding cutting of rivet Including dismembering</t>
  </si>
  <si>
    <t>tonne</t>
  </si>
  <si>
    <t>(v)</t>
  </si>
  <si>
    <t>Scraping of bricks dismantled from brick work including stacking.</t>
  </si>
  <si>
    <t>In lime/Cement mortar</t>
  </si>
  <si>
    <t>1000 No.</t>
  </si>
  <si>
    <t>(vi)</t>
  </si>
  <si>
    <t>Scraping of Stone from dismantled stone masonry</t>
  </si>
  <si>
    <t>In cement and lime mortar</t>
  </si>
  <si>
    <t>In Mud mortar</t>
  </si>
  <si>
    <t>(vii)</t>
  </si>
  <si>
    <t>Scarping plaster in lime or cement mortar from brick/ stone masonry</t>
  </si>
  <si>
    <t>sqm</t>
  </si>
  <si>
    <t>(viii)</t>
  </si>
  <si>
    <t>Removing all type of hume pipes and stacking within a lead upto 1000 meter including earthwork and dismantling of masonry works around pipes.</t>
  </si>
  <si>
    <t>Up to 600 mm dia</t>
  </si>
  <si>
    <t>Above 600 mm to 900 mm dia</t>
  </si>
  <si>
    <t>Above 900 mm dia</t>
  </si>
  <si>
    <t>Dismantling of flexible pavements and disposal of dismantled materials up to a lead of 1000 meter, stacking serviceable and unserviceable materials separately and as per relevant clauses of section-200.</t>
  </si>
  <si>
    <t>Bituminous courses</t>
  </si>
  <si>
    <t>Granular courses</t>
  </si>
  <si>
    <t>Dismantling of cement concrete pavement i/c breaking to pieces not exceeding 0.02 cum in volume and stock piling at designated locations and disposal of dismantled materials up to a lead upto 1000 meter, stacking serviceable and unserviceable materials separately and as per relevant clauses of section-200.</t>
  </si>
  <si>
    <t>Dismantling guard rails by manual means and disposal of dismantled material with all lifts and up to a lead upto 1000 meter, stacking serviceable materials and unserviceable materials separately and as per relevant clauses of section-200.</t>
  </si>
  <si>
    <t>Dismantling kerb stone by manual means and disposal of dismantled material with all lifts and up to a lead upto 1000 meter and as per relevant clauses of section-200.</t>
  </si>
  <si>
    <t>Dismantling of barbed wire fencing/ wire mesh fencing including posts, foundation concrete, back filling of pit by manual means including disposal of dismantled material with all lifts and up to a lead of 1000 meter, stacking serviceable material and unserviceable material separately.</t>
  </si>
  <si>
    <t>Dismantling of CI water pipe line 600 mm dia including disposal with all lifts and lead upto 1000 meter and stacking of serviceable material and unserviceable material separately under supervision of concerned department.</t>
  </si>
  <si>
    <t>Removal of cement concrete pipe of sewer gutter upto 1500 mm dia under the supervision of concerned department including disposal with all lifts and up to a lead of 1000 meter and stacking of serviceable and unserviceable material separately but excluding earth excavation and dismantling of masonry works.</t>
  </si>
  <si>
    <t>Removal of telephone / Electric poles including excavation and dismantling of foundation concrete and lines under the supervision of concerned department, disposal with all lifts and up to a lead of 1000 meter and stacking the serviceable and unserviceable material separately.</t>
  </si>
  <si>
    <t>KL</t>
  </si>
  <si>
    <t>Dewatering of water caused by springs, tides or river seepage, broken water mains or drains or well or the like.</t>
  </si>
  <si>
    <t>Excavation for roadway in soil including loading in truck for carrying of cut earth to embankment site with all lifts and lead upto 1000 meters and as per relevant clauses of section-300.</t>
  </si>
  <si>
    <t>Excavation for roadway in marshy soil with hydraulic excavator including cutting and loading in tippers and disposal with in all lifts and lead upto 1000 meters, trimming of bottom and side slopes in accordance with requirements of lines, grades and cross sections and as per relevant clauses of section-300.</t>
  </si>
  <si>
    <t>3.6.1</t>
  </si>
  <si>
    <t>Excavation for roadway in marshy soil by manually with dressing, treaming of bottom, side slopes in accordance with the requirements of lines, grade and cross sections with including 50m lead and 1.5m lifts.</t>
  </si>
  <si>
    <t>Scarifying the existing granular road surface to a depth of 50 mm and disposal of scarified material within all lifts and leads upto 1000 meters.</t>
  </si>
  <si>
    <t>Scarifying the existing bituminous road surface by mechanical means to a depth of 50 mm and disposal of scarified material with in all lifts and lead upto 1000 meters.</t>
  </si>
  <si>
    <t>Construction of unlined surface drains of average cross sectional area 0.40 sqm in soil to specified lines, grades, levels and dimensions to the requirement of clause 301 and 309. Excavated material to be used in embankment within a lead of 50 meter and as per relevant clauses of section-300.</t>
  </si>
  <si>
    <t>Excavation  in  all  kinds  of  soil  for  drainage work  by mechanical means (Hydraulic excavator) / manual means over areas (exceeding 30cm in depth. 1.5m in width including disposal of excavated earth, lead upto 50m and lift upto 1.5m, disposed earth to be levelled and neatly dressed.</t>
  </si>
  <si>
    <t>Providing and laying non-pressure NP2 class (light duty) R.C.C. pipes with collars jointed with stiff mixture of cement mortar in the proportion of 1:2 (1 cement: 2 fine sand) including testing of joints etc. complete.</t>
  </si>
  <si>
    <t>(a)</t>
  </si>
  <si>
    <t>Size 300 mm dia meter</t>
  </si>
  <si>
    <t>RM</t>
  </si>
  <si>
    <t>(b)</t>
  </si>
  <si>
    <t>Size 350 mm dia meter</t>
  </si>
  <si>
    <t>(c)</t>
  </si>
  <si>
    <t>Size 400 mm dia meter</t>
  </si>
  <si>
    <t>Construction of Hard Shoulder with approved material/selected soil having CBR &gt;12 i/c excavation all lifts &amp; leads i/c grading to required slope &amp; camber of 4% and compacting using vibratory roller of 80 to 100 kN static weight to meet requirement as per relevant clause of 400.</t>
  </si>
  <si>
    <t>Construction of granular sub-base by providing coarse graded material, spreading in uniform layers with on prepared surface, mixing by mix in place method at OMC, and compacting with vibratory roller to achieve the desired density, complete in all respect and as per relevant clauses of section-400.</t>
  </si>
  <si>
    <t>for grading- I Material</t>
  </si>
  <si>
    <t>for grading- II Material</t>
  </si>
  <si>
    <t>for grading-III Material</t>
  </si>
  <si>
    <t>Laying and spreading available soil in the subgrade on a prepared surface, pulverising, mixing the spread soil in place with rotavator with 3 % slaked lime having minimum content of 70% of CaO, grading with motor grader and compacting with the road roller at OMC to the desired density to form a layer of improved sub grade complete and as per relevant clauses of section-400. (Lime stabilisation for improving sub-grade)</t>
  </si>
  <si>
    <t>By Mechanical Means</t>
  </si>
  <si>
    <t>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binding materials to fill up the interstices of coarse aggregate, watering and compacting to the required density and as per relevant clauses of section-400.</t>
  </si>
  <si>
    <t>Grading- I</t>
  </si>
  <si>
    <t>Using Screening Crushable type</t>
  </si>
  <si>
    <t>Using Screening Type-A (13.2mm Agg.)</t>
  </si>
  <si>
    <t>Grading- II</t>
  </si>
  <si>
    <t>Using Screening Type-B (11.2mm Agg.)</t>
  </si>
  <si>
    <t>Grading- III</t>
  </si>
  <si>
    <t>4.3.1</t>
  </si>
  <si>
    <t>Labour rate for laying, spreading and compacting stone aggregates of specific sizes to water bound macadam specification including spreading in uniform thickness,hand packing, rolling with 3 wheeled steel/ vibratory roller 8-10 tonnes in stages to proper grade and camber, applying and brooming requisite type of screening/ binding Materials to fill up the interstices of coarse aggregate, watering and compacting to the required density.</t>
  </si>
  <si>
    <t>Deduction for item No.4.1, 4.2 &amp; 4.3 if vibratory roller / mortar grader is not used with prior written approval by the not below the rank of Executive Engineer.</t>
  </si>
  <si>
    <t>i) If static roller is used in place of vibratory roller.</t>
  </si>
  <si>
    <t>ii) If mortar grader is not used.</t>
  </si>
  <si>
    <t>Providing, laying, spreading and compacting graded stone aggregate to wet mix macadam specification including premixing the Material with water at OMC in mechanical mix plant carriage of mixed Material by tipper to site, laying in uniform layers with paver in sub- base / base course on well prepared surface and compacting with vibratory roller to achieve the desired density and as per relevant clauses of section-400.</t>
  </si>
  <si>
    <t>4.5.1</t>
  </si>
  <si>
    <t>Labour rate for laying, spreading and compacting graded stone aggregate to wet mix macadam specification including premixing the Material with water at OMC in mechanical mix plant carriage of mixed Material by tipper to site, laying in uniform layers with paver in sub- base / base course on well prepared surface and compacting with vibratory roller to achieve the desired density.</t>
  </si>
  <si>
    <t>Filling of existing Median and Island above road level with approved material deposited at site from roadway cutting and excavation for drain and foundation of other structures or borrow pits, spread, graded and uncompacted including excavation and lead upto 1000 M. and as per relevant clauses of section-400.</t>
  </si>
  <si>
    <t>Filling of existing median and Island above road level with approved material brought from borrow pits including excavation and all leads, spread, sloped and compacted and as per relevant clauses of section-400.</t>
  </si>
  <si>
    <t>Providing and applying primer coat with bitumen emulsion on prepared surface of granular Base including clearing of road surface and spraying primer at the rate of 0.75 kg/sqm using mechanical/Manual means and as per relevant clauses of section-502.</t>
  </si>
  <si>
    <t>Providing and applying tack coat with bitumen emulsion using emulsion pressure distributor on the prepared bituminous/granular surface cleaned with mechanical broom and as per relevant clauses of section-503.</t>
  </si>
  <si>
    <t>@ 0.25 kg per sqm (normal bituminous surfaces)</t>
  </si>
  <si>
    <t>@ 0.30 kg per sqm (dry &amp; hungry bituminous surfaces/granular surfaces treated with primer)</t>
  </si>
  <si>
    <t>@ 0.40 kg per sqm (Non-bituminous surfaces) granular base not primed.</t>
  </si>
  <si>
    <t>iv)</t>
  </si>
  <si>
    <t>@ 0.35 kg per sqm (Non-bituminous surfaces) cement concrete pavement.</t>
  </si>
  <si>
    <t>5.2.1</t>
  </si>
  <si>
    <t>Labour rate for applying tack coat with bitumen emulsion on the prepared bituminous/granular surface cleaned by manually and as per relevant clauses of section-503.</t>
  </si>
  <si>
    <t>5.2.2</t>
  </si>
  <si>
    <t>Providing and applying tack coat with bitumen emulsion grade 60/70 for BUSG @ 5 kg/10 sqm. area using emulsion pressure distributor on the prepared bituminous/granular surface cleaned with mechanical broom and as per relevant clauses.</t>
  </si>
  <si>
    <t>Providing and laying bituminous macadam with hot mix plant using crushed aggregates of specified grading premixed with bituminous binder, transported to site, laid over a previously prepared surface with mechanical paver finisher to the required grade, level and alignment and rolled as per clauses 501.6 and 501.7 to achieve the desired compaction complete in all respects and as per relevant clauses of section-504.</t>
  </si>
  <si>
    <t>for Grading I ( 80-100mm thickness ) bitumen content 3.25%</t>
  </si>
  <si>
    <t>for Grading II( 50-75mm thickness ) bitumen content 3.4%</t>
  </si>
  <si>
    <t>Providing and laying levelling course/profile corrective course with bituminous macadam with hot mix plant using crushed aggregates of grading-1 premixed with bituminous binder @ 3.1%, transported to site, laid over a previously prepared surface with mechanical paver finisher to the required grade, level and alignment and rolled as per clauses 501.6 and 501.7 to achieve the desired compaction complete in all respects and as per relevant clauses of section-500.</t>
  </si>
  <si>
    <t>Providing, laying and rolling of built-up-spray grout layer over prepared base consisting of a two layer composite construction of compacted crushed coarse aggregates. key stone chips spreader may be used with application of bituminous binder after each layer, and with key aggregates placed on top of the second layer to serve as a Base conforming to the line, grades and cross-section specified, the compacted layer thickness being 75 mm and as per relevant clauses of section-506.</t>
  </si>
  <si>
    <t>Providing and laying dense bituminous macadam with hot mix plant batch using crushed aggregates of specified grading, premixed with bituminous binder, transporting the hot mix to work site, laying with mechanical paver finisher to the required grade, level and alignment, rolling with smooth wheeled, vibratory and tandem rollers to achieve the desired compaction complete in all respects and as per relevant clauses of section-507. (Only cement will be used as filler)</t>
  </si>
  <si>
    <t>for Grading I ( 80-100mm thickness )</t>
  </si>
  <si>
    <t>for Grading II( 50-75mm thickness )</t>
  </si>
  <si>
    <t>Providing and laying semi dense bituminous concrete with hot mix plant using crushed aggregates of specified grading, premixed with bituminous binder, transporting the hot mix to work site, laying with mechanical paver finisher to the required grade, level and alignment, rolling with smooth wheeled, vibratory and tandem rollers to achieve the desired compaction in all respects and as per relevant clauses of section-508. (Only cement will be used as filler).</t>
  </si>
  <si>
    <t>for Grading I ( 35-40 mm thickness ) with 60/70 bitumen</t>
  </si>
  <si>
    <t>for Grading I ( 35-40 mm thickness ) with CRMB-60</t>
  </si>
  <si>
    <t>for Grading I ( 35-40 mm thickness ) with PMB-40</t>
  </si>
  <si>
    <t>for Grading II (25-30 mm thickness ) with 60/70 bitumen</t>
  </si>
  <si>
    <t>v)</t>
  </si>
  <si>
    <t>for Grading II ( 25-30 mm thickness ) with CRMB-60</t>
  </si>
  <si>
    <t>vi)</t>
  </si>
  <si>
    <t>for Grading II ( 25-30 mm thickness ) with PMB-40</t>
  </si>
  <si>
    <t>5.14 (A)</t>
  </si>
  <si>
    <t>Providing and laying seal coat sealing the voids in a bituminous surface laid to the specified levels, grade and cross fall using Type A and B seal coats and as per relevant clauses of section-513 with bitumen.</t>
  </si>
  <si>
    <t>Type A (Liquid Seal Coat)</t>
  </si>
  <si>
    <t>Type B (Premixed Seal Coat with hot mix plant &amp; paver finisher)</t>
  </si>
  <si>
    <t>5.14 (B)</t>
  </si>
  <si>
    <t>Providing and laying seal coat sealing the voids in a bituminous surface laid to the specified levels, grade and cross fall using Type-B (without hot mix plant/paver finisher) seal coats and as per relevant clauses of section-513 with bitumen.(This item can be excuted only with prior approval of the chief engineer UADD).</t>
  </si>
  <si>
    <t>Providing and laying 25 mm thick mastic asphalt wearing course with paving grade bitumen meeting the requirements given in table 500-29, prepared by using mastic cooker and laid to required level and slope after cleaning the surface, including providing antiskid surface with bitumen precoated fine-grained hard stone chipping of 13.2 mm nominal size at the rate of 0.005cum per 10 sqm and at an approximate spacing of 10 cm center to center in both directions, pressed into surface when the temperature of surfaces not less than 1000C, protruding 1 mm to 4 mm over mastic surface complete in all respect and as per relevant clauses of section-515.</t>
  </si>
  <si>
    <t>Providing and laying slurry seal consisting of a mixture of fine aggregates, portland cement filler, bituminous emulsion and water on a road surface including cleaning of surface, mixing of slurry seal in a suitable mobile plant, laying and compacting to provide even riding surface and as per relevant clauses of section- 516.</t>
  </si>
  <si>
    <t>5 mm thickness</t>
  </si>
  <si>
    <t>3 mm thickness</t>
  </si>
  <si>
    <t>1.5 mm thickness</t>
  </si>
  <si>
    <t>Crack Prevention Courses</t>
  </si>
  <si>
    <t>Stress Absorbing Membrane (SAM) crack width less than 6 mm (Providing and laying of a stress absorbing membrane over a cracked road surface, with crack width below 6 mm after cleaning with a mechanical broom, using modified binder complying with clause 521, sprayed at the rate of 9 kg per 10 sqm and spreading 5.6 mm crushed stone aggregates @ 0.11 cum per 10 sqm with hydraulic chip spreader, sweeping the surface for uniform spread of aggregates and surface finished to conform to clause 902.)</t>
  </si>
  <si>
    <t>Stress Absorbing Membrane (SAM) with crack width 6 mm to 9 mm (Providing and laying of a stress absorbing membrane over a cracked road surface, with crack width 6 to 9 mm after cleaning with a mechanical broom, using modified binder complying with clause 521, sprayed at the rate of 11 kg per 10 sqm and spreading 11.2 mm crushed stone aggregates @ 0.12 cum per 10 sqm, sweeping the surface for uniform spread of aggregates and surface finished to conform to clause 902.)</t>
  </si>
  <si>
    <t>Stress Absorbing Membrane (SAM) crack width above 9 mm and cracked area above 50 % (Providing and laying a single coat of a stress absorbing membrane over a cracked road surface, with crack width above 9 mm and cracked area above 50 % after cleaning with a mechanical broom, using modified binder complying with clause 521, sprayed at the rate of 15 kg per 10 sqm and spreading 11.2 mm crushed stone aggregates @ 0.12 cum per 10 sqm, sweeping the surface for uniform spread of aggregates and surface finished to conform to clause 902.)</t>
  </si>
  <si>
    <t>Case - IV : Bitumen Impregnated Geotextile (Providing and laying a bitumen impregnated geotextile layer after cleaning the road surface, geotextile conforming to requirements of clause 704.3, laid over a tack coat with 1.05 kg per sqm of paving grade bitumen 80 - 100 penetration and constructed to the requirement of clause 704.4.5)</t>
  </si>
  <si>
    <t>Labour only for Laying and rolling of Bituminous courses i/c primer and tack coat (excluding cost of bitumen &amp; metal) with a smooth wheeled roller 8-10 tonne capacity i/c hire charges &amp; running expenses, finished to required level and grades and as per relevant clauses of section-500.</t>
  </si>
  <si>
    <t>20mm Open Graded Premix Carpet</t>
  </si>
  <si>
    <t>75mm Built-up Spray Grout</t>
  </si>
  <si>
    <t>Pot-hole repaired of existing bituminous roads with hot-mix bituminous material (Bitumen content 4% by weight of total mix) and aggregates conforming to specification clause no. 504 as required by site condition, including cleaning of surface, cutting edges of pot-hole/patches vertically in rectangular or square shape, and compaction by means of rollers or Vibrating Compactor /Impact Tampers, excluding tack coat.</t>
  </si>
  <si>
    <t>Patch repairs or profile correction by paver of existing bituminous roads with hot- mix bituminous material (Bitumen content 4% by weight of total mix) and aggregates conforming to specification clause no. 508 or 512 as required by site condition, including cleaning of surface, cutting edges of pot-hole/patches vertically in rectangular or square shape, and compaction by means of rollers excluding tack coat.</t>
  </si>
  <si>
    <t>Construction of cement concrete kerb with top and bottom width 115 and 165 mm respectively, 250 mm high in M 20 grade PCC on M-10 grade foundation 150 mm thick, foundation having 50 mm projection beyond kerb stone, kerb stone laid with kerb laying machine, foundation concrete laid manually, all complete and as per clause 408 of specifications.</t>
  </si>
  <si>
    <t>A.</t>
  </si>
  <si>
    <t>Using Concrete Mixer</t>
  </si>
  <si>
    <t>B</t>
  </si>
  <si>
    <t>Using Concrete Batching and Mixing Plant</t>
  </si>
  <si>
    <t>8.1.1</t>
  </si>
  <si>
    <t>labour rate for cement concrete kerb with top and bottom width 115 and 165 mm respectively, 250 mm high in M 20 grade PCC on M-10 grade foundation 150 mm thick, foundation having 50 mm projection beyond kerb stone, kerb stone laid with kerb laying machine, foundation concrete laid manually, all complete and as per clause 408 of specifications.</t>
  </si>
  <si>
    <t>Printing new letter and figures of any shade with synthetic enamel paint black or any other approved colour to give an even shade including cost of paint etc. complete and as per relevant clauses of section-800 &amp; I.R.C.-67.</t>
  </si>
  <si>
    <t>Hindi Matras commas and the like not to be measured and paid. (For Half letter shall be counted as half)</t>
  </si>
  <si>
    <t>Per cm height per 10 letter</t>
  </si>
  <si>
    <t>English and Roman</t>
  </si>
  <si>
    <t>Providing and fixing of retro- reflectorised cautionary, mandatory and informatory sign as per IRC :67 made of encapsulated lens type reflective sheeting vide clause 801.3, fixed over aluminium sheeting, 1.5 mm thick supported on a mild steel angle iron post 75 mm x 75 mm x 6 mm (height from crown level of the road and bottom of the sign board shall not be less than 1.5 m.) firmly fixed to the ground by means of properly designed foundation with M15 grade cement concrete 45 cm x 45 cm x 60 cm, 60 cm below ground level as per approved drawing including painting of vertical post as per specification.</t>
  </si>
  <si>
    <t>i )</t>
  </si>
  <si>
    <t>90 cm equilateral triangle</t>
  </si>
  <si>
    <t>60 cm equilateral triangle</t>
  </si>
  <si>
    <t>60 cm circular</t>
  </si>
  <si>
    <t>80 cm x 60 cm rectangular</t>
  </si>
  <si>
    <t>60 cm x 45 cm rectangular</t>
  </si>
  <si>
    <t>60 cm x 60 cm square</t>
  </si>
  <si>
    <t>vii)</t>
  </si>
  <si>
    <t>90 cm high octagon</t>
  </si>
  <si>
    <t>Direction and Place Identification signs upto 0.9 sqm size board. (Providing and erecting direction and place identification retro-reflectorised sign asper IRC:67 made of encapsulated lens type reflective sheeting vide clause 801.3, fixed over aluminium sheeting, 2 mm thick with area not exceeding 0.9 sqm supported on a mild steel single angle iron post 75x75x6 mm (height from crown level of the road and bottom of the sign board shall not be less than 1.5 m.) firmly fixed to the ground by means of properly designed foundation with M15 grade cement concrete 45 x 45 x 60 cm, 60 cm below ground level as per approved drawing including painting of vertical post as per specification.</t>
  </si>
  <si>
    <t>Direction and Place Identification signs with size more than 0.9 sqm size board. (Providing and erecting direction and place identification retro- reflectorised sign asper IRC :67 made of encapsulated lens type reflective sheeting vide clause 801.3, fixed over aluminium sheeting, 2 mm thick with area exceeding 0.9 sqm supported on a mild steel angle iron post 75 mm x 75 mm x 6 mm (height from crown level of the road and bottom of the sign board shall not be less than 1.5 m.) , 2 Nos. firmly fixed to the ground by means of properly designed foundation with M 15 grade cement concrete45 cm x 45 cm x 60 cm, 60 cm below ground level as per approved drawing including painting of vertical post as per specification.</t>
  </si>
  <si>
    <t>Painting two coats after filling the surface with synthetic enamel paint in all shades on new plastered concrete surfaces and as per relevant clauses of section-800 &amp; I.R.C.-67 including cost of paint etc. complete.</t>
  </si>
  <si>
    <t>8.6.1</t>
  </si>
  <si>
    <t>Labour rate excluding the cost of material for Item No.- 8.6</t>
  </si>
  <si>
    <t>Providing and applying two coats of ready mix paint of approved brand on steel surface after through cleaning of surface to give an even shade as per relevant clauses of section-800 &amp; I.R.C.- 67 including cost of paint etc. complete.</t>
  </si>
  <si>
    <t>Painting lines, dashes, arrows etc on roads in two coats on new work with ready mixed road marking paint conforming to IS:164 on bituminous surface, including cleaning the surface of all dirt, dust and other foreign matter, demarcation at site and traffic control as per relevant clauses of section-800 &amp; I.R.C.-67 including cost of paint etc. complete.</t>
  </si>
  <si>
    <t>Over 10 cm in width</t>
  </si>
  <si>
    <t>Up to 10 cm in width</t>
  </si>
  <si>
    <t>8.8.2</t>
  </si>
  <si>
    <t>Labour rate excluding the cost of material for Item No.- 8.8 (ii)</t>
  </si>
  <si>
    <t>Painting Lines, Dashes, Arrows etc on Roads in Two Coats on Old Work (Painting lines, dashes, arrows etc on roads in two coats on old work with ready mixed road marking paint confirming to IS: 164 on bituminous surface, including cleaning the surface of all dirt, dust and other foreign matter, demarcation at site and traffic control as per relevant clauses of section-800 of specifications.</t>
  </si>
  <si>
    <t>8.9.1</t>
  </si>
  <si>
    <t>Labour rate excluding the cost of material for Item No.- 8.9 (i)</t>
  </si>
  <si>
    <t>Road Marking with Hot Applied Thermoplastic Compound with Reflectorising Glass Beads on Bituminous Surface (Providing and laying of hot applied thermoplastic compound 2.5 mm thick including reflectorising glass beads @ 250 gms per sqm area, thickness of 2.5 mm is exclusive of surface applied glass beads as per IRC:35 .The finished surface to be level, uniform and free from streaks and holes and as per relevant clauses of section-800.</t>
  </si>
  <si>
    <t>Road Delineators (Supplying and installation of delineators (road way indicators, hazard markers, object markers), 80-100 cm high above ground level, painted black and white in 15 cm wide stripes, fitted with 80 x 100 mm rectangular or 75 mm dia circular reflectorised panels at the top, buried or pressed into the ground and confirming toIRC-79 and the drawings as per relevant clauses of section-800 of specifications.</t>
  </si>
  <si>
    <t>Providing reinforced cement concrete M15 grade boundary pillars of standard design as per IRC:25-1967, fixed in position including finishing and lettering but excluding painting)</t>
  </si>
  <si>
    <t>G.I Barbed wire Fencing 1.2 meter high (Providing and fixing 1.2 meters high GI barbed wire fencing with 1.8 m angle iron posts 40 mm x 40 mm x 6 mm placed every 3 meters center to center founded in M15 grade cement concrete, 0.6 meter below ground level, every 15th post, last but one end post and corner post shall be strutted on both sides and end post on one side only and provided with 9 horizontal lines and 2 diagonals interwoven with horizontal wires, fixed with GI staples, turn buckles etc complete as per relevant clauses of section-800 of specifications.</t>
  </si>
  <si>
    <t>8.14.1</t>
  </si>
  <si>
    <t>Labour rate only for fixing barbed wire fencing as per item No.- 8.14</t>
  </si>
  <si>
    <t>G.I Barbed wire Fencing 1.8 meter high Providing and fixing 1.8 meters high GI barbed wire fencing with 2.4 m angle iron posts 50 mm x 50 mm x 6 mm placed every 3 meters center to center founded in M15 grade cement concrete, 0.6 meter below ground level, every 15th post, last but one end post and corner post shall be strutted on both sides and end post on one side only and provided with 12 horizontal lines and 2 diagonals interwoven with horizontal wires, fixed with GI staples, turn buckles etc complete as per clause 807 of MORTH specifications.</t>
  </si>
  <si>
    <t>8.15.1</t>
  </si>
  <si>
    <t>Labour rate only for fixing barbed wire fencing as per item No.- 8.15</t>
  </si>
  <si>
    <t>Tubular Steel Railing on Medium Weight steel channel ( ISMC series) 100 mm x 50 mm (Providing, fixing and erecting 50 mm dia GI pipe (medium class) railing in 3 rows duly painted on medium weight steel channels (ISMC series) 100 mm x 50 mm, 1.2 meters high above ground, 2 m centre to centre, complete as per approved drawings as per relevant clauses of section-800 of specifications.</t>
  </si>
  <si>
    <t>Metal Beam Crash Barrier</t>
  </si>
  <si>
    <t>Type - A, "W" : Metal Beam Crash Barrier (Providing and erecting a "W" metal beam crash barrier comprising of 3 mm thick corrugated sheet metal beam rail, 70 cm above road/ground level, fixed on ISMC series channel vertical post, 150 x 75 x 5 mm spaced 2 m centre to centre, 1.8 m high, 1.1 m below ground/road level, all steel parts and fitments to be galvanised by hot dip process, all fittings to conform to IS:1367 and IS:1364, metal beam rail to be fixed on the vertical post with a spacer of channel section 150 x 75 x 5 mm, 330 mm long complete as per clause 810 of specifications</t>
  </si>
  <si>
    <t>Type - B, "THRIE" : Metal Beam Crash Barrier (Providing and erecting a "Thrie" metal beam crash barrier comprising of 3 mm thick corrugated sheet metal beam rail, 85 cm above road/ground level, fixed on ISMC series channel vertical post, 150 x 75 x 5 mm spaced 2 m centre to centre, 2 m high with 1.15 m below ground level, all steel parts and fitments to be galvanised by hot dip process, all fittings to conform to IS:1367 and IS:1364, metal beam rail to be fixed on the vertical post with a space of channel section 150 x 75 x 5 mm, 546 mm long complete as per clause 810 of specifications.</t>
  </si>
  <si>
    <t>Road Markers/Road Stud with Lense Reflector (Providing and fixing of road stud 100x 100 mm, dia cast in aluminium, resistant to corrosive effect of salt and grit, fitted with lense reflectors, installed in concrete or asphaltic surface by drilling hole 30 mm upto a depth of 60 mm and bedded in a suitable bituminous grout or epoxy mortar, all as per BS 873 part 4:1973)</t>
  </si>
  <si>
    <t>8.20.1</t>
  </si>
  <si>
    <t>Labour rate for fixing road stud as per Item No.- 8.20</t>
  </si>
  <si>
    <t>Traffic Cone (Provision of red fluorescent with white reflective sleeve traffic cone made of low density polyethylene (LDPE) material with a square base of 390 x 390 x 35 mm and a height of 770 mm, 4 kg in weight, placed at 1.5 m interval, all as per BS 873)</t>
  </si>
  <si>
    <t>Portable Barricade in Construction Zone (Installation of a steel portable barricade with horizontal rail 300 mm wide, 2.5 m in length fitted on a 'A' frame made with 45 x 45 x 5 mm angle iron section, 1.5 m in height, horizontal rail painted (2  coats) with yellow and white stripes, 150 mm in width at an angle of 45 Degrees, 'A' frame painted with 2 coats of yellow paint, complete as per IRC:SP:55-2001 )</t>
  </si>
  <si>
    <t>Permanent Type Barricade in Construction Zone</t>
  </si>
  <si>
    <t>With Steel Components (Construction of a permanent type barricade made of steel components, 1.5 m high from road level, fitted with 3 horizontal rails 200  mm wide and 4 m long on 50 x 50 x 5 mm angle iron vertical support, painted with yellow and white strips, 150 mm in width at an angle of 450, complete as per</t>
  </si>
  <si>
    <t>Labour rate for Construction of a permanent type barricade made of steel components, 1.5 m high from road level, fitted with 3 horizontal rails 200 mm  wide and 4 m long on 50 x 50 x 5 mm angle iron vertical support, painted with yellow and white strips, 150 mm in width at an angle of 450, complete as per IRC:SP:55-2001.including charges for welding drilling etc.</t>
  </si>
  <si>
    <t>8.23.1(a)</t>
  </si>
  <si>
    <t>With Bricks (Construction of a permanent type barricade made with brick work in mud mortar, 1.5 m high, 4 m long, 600 mm thick, plastered with cement mortar 1:6, painted with yellow and white strips)</t>
  </si>
  <si>
    <t>8.23.2</t>
  </si>
  <si>
    <t>Labour rate for Construction of a permanent type barricade made with brick work in mud mortar, 1.5 m high, 4 m long, 600 mm thick,  plastered with cement mortar 1:6, painted with yellow and white strips.</t>
  </si>
  <si>
    <t>Drum Delineator in Construction Zone (Provision of metal drum/empty bitumen drum delineator, 300 mm in diameter, 800 mm high, filled with earth for stability, painted in circumferential strips of alternate black and white 100 mm wide fitted with reflectors 3 Nos of 7.5 cm dia, all as per IRC:SP:55-2001)</t>
  </si>
  <si>
    <t>Providing chute drain consisting of NP-2 R.C.C. half round pipe, laid over block of C.C. 1:3:6 (20mm and down aggregate size 450x265mm laid over filter media (measured and paid separately) i/c all false work etc. complete</t>
  </si>
  <si>
    <t>300mm dia</t>
  </si>
  <si>
    <t>450mm dia</t>
  </si>
  <si>
    <t>Providing &amp; fixing in position precise Reinforced Cement Concrete manhole covers with and without frames confirming to IS-12592(Part I&amp;II) 1991.</t>
  </si>
  <si>
    <t>8.26.1</t>
  </si>
  <si>
    <t>Reinforced Cement Concrete manhole covers with frames</t>
  </si>
  <si>
    <t>8.26.1.1</t>
  </si>
  <si>
    <t>Rectangular shape 600x450mm internal dimensions Precast R.C.C manhole  cover and frame LD-2.5</t>
  </si>
  <si>
    <t>8.26.1.2</t>
  </si>
  <si>
    <t>Square 450mm shape internal dimensions Precast R.C.C manhole cover and frame LD-2.5</t>
  </si>
  <si>
    <t>8.26.1.3</t>
  </si>
  <si>
    <t>Circular Shape 450mm internal dimensions Precast R.C.C manhole cover and frame LD-2.5</t>
  </si>
  <si>
    <t>8.26.1.4</t>
  </si>
  <si>
    <t>Square 450x450mm shape internal dimensions Precast R.C.C manhole cover and frame MD-10</t>
  </si>
  <si>
    <t>8.26.1.5</t>
  </si>
  <si>
    <t>560 mm dia heavy duty cover with frame</t>
  </si>
  <si>
    <t>8.26.1.6</t>
  </si>
  <si>
    <t>600 mm dia heavy duty cover with frame</t>
  </si>
  <si>
    <t>8.26.1.7</t>
  </si>
  <si>
    <t>560 mm dia extra heavy duty cover with frame</t>
  </si>
  <si>
    <t>8.26.1.8</t>
  </si>
  <si>
    <t>450 mm x 900 mm heavy duty rectangular cover with frame</t>
  </si>
  <si>
    <t>8.26.1.9</t>
  </si>
  <si>
    <t>560 mm x 900 mm extra heavy duty rectangular cover with frame</t>
  </si>
  <si>
    <t>8.26.2</t>
  </si>
  <si>
    <t>Reinforced Cement Concrete manhole covers without frames</t>
  </si>
  <si>
    <t>8.26.2.1</t>
  </si>
  <si>
    <t>Rectangular shape 600x450mm internal dimensions Precast R.C.C manhole cover without frame LD-2.5</t>
  </si>
  <si>
    <t>8.26.2.3</t>
  </si>
  <si>
    <t>8.26.2.4</t>
  </si>
  <si>
    <t>8.26.2.5</t>
  </si>
  <si>
    <t>560 mm dia heavy duty cover without frame</t>
  </si>
  <si>
    <t>8.26.2.6</t>
  </si>
  <si>
    <t>600 mm dia heavy duty cover without frame</t>
  </si>
  <si>
    <t>8.26.2.7</t>
  </si>
  <si>
    <t>560 mm dia extra heavy duty cover without frame</t>
  </si>
  <si>
    <t>Circular Shape 450mm internal dimensions Precast R.C.C manhole cover without frame LD-2.5</t>
  </si>
  <si>
    <t>Square 450x450mm shape internal dimensions Precast R.C.C manhole cover without frame MD-10</t>
  </si>
  <si>
    <t>8.26.2.8</t>
  </si>
  <si>
    <t>450 mm x 900 mm heavy duty rectangular cover without frame</t>
  </si>
  <si>
    <t>8.26.2.9</t>
  </si>
  <si>
    <t>560 mm x 900 mm extra heavy duty rectangular cover without frame</t>
  </si>
  <si>
    <t>Providing 85 mm thick Hydraulically pressed precise cement concrete M-40 including steel reinforcements (100kg/cum of concrete) heavy duty covers with slots for ingress of water and arrangement for lifting.</t>
  </si>
  <si>
    <t>Providing and fixing red stone slab (dansa) 80 mm to 100 mm thick in cement mortar 1:5 (1 Cement : 5 sand) for road crossings.</t>
  </si>
  <si>
    <t>Filling Pot- holes and Patch Repairs with (bitumen content 3.7%of mix) open - graded Premix surfacing, 20mm. (Removal of all failed material, trimming of completed excavation to provide firm vertical faces, cleaning of surface, painting of tack coat on  the sides and base of excavation as per clause 503, back filling the pot holes with hot bituminous material as per clause 511, compacting, trimming and finishing the surface  to form a smooth continuous surface, all as per clause 3004.2)</t>
  </si>
  <si>
    <t>Crack Filling (Filling of crack using slow - curing bitumen emulsion and applying crusher dust in case crack are wider than 3mm.) As per relevant clauses of section-3000.</t>
  </si>
  <si>
    <t>Dusting (Applying crusher dust to areas of road where bleeding of excess bitumen has occurred.) As per relevant clauses of section-3000.</t>
  </si>
  <si>
    <t>Repair of joint Grooves with Epoxy Mortar Repair of spalled joint grooves of contraction joints, longitudinal joints and expansion joints in concrete pavements using epoxy mortar or epoxy concrete) As per relevant clauses of section-3000.</t>
  </si>
  <si>
    <t>10.4.1</t>
  </si>
  <si>
    <t>Labour rate for Repair of spalled joint grooves of contraction joints, longitudinal joints and expansion joints in concrete pavements using epoxy mortar or epoxy concrete excluding the cost of material only Item No.- 10.4</t>
  </si>
  <si>
    <t>Repair of old Joints Sealant (Removal of existing sealant and re sealing of contraction, longitudinal or expansion joints in concrete pavement with fresh sealant material) As per relevant clauses of section-3000.</t>
  </si>
  <si>
    <t>Filling Pot-holes and Patch Repairs with open-Graded Premix surfacing, upto 20mm thickness.</t>
  </si>
  <si>
    <t>Filling Pot-holes and Patch Repairs with Bituminous concrete, upto 40mm thickness.</t>
  </si>
  <si>
    <t>for grading I Material</t>
  </si>
  <si>
    <t>for grading II Material</t>
  </si>
  <si>
    <t>Providing Painting to angle iron post of road sign boards complete with synthetic Enamal paint.</t>
  </si>
  <si>
    <t>Two coats on new Work.</t>
  </si>
  <si>
    <t>Old coat on old work.</t>
  </si>
  <si>
    <t>10.8.1</t>
  </si>
  <si>
    <t>Labour rate for painting to angle iron post of road sign boards complete with synthetic Enamal paint as per item No.- 10.8 (i)</t>
  </si>
  <si>
    <t>Planting Permanent Hedges including Digging of Trenches (Planting permanent hedges including digging of trenches, 60 cm wide and 45 cm deep, refilling the excavated earth mixed with farmyard manure, supplied at the rate of 4.65 cum per 100 meters and supplying and planting hedge plants at 30 cm apart)</t>
  </si>
  <si>
    <t>Planting of Trees and their Maintenance for one Year (Planting of trees by the road side (Avenue trees) in 0.60 m dia holes, 1 m deep dug in the ground, mixing the soil with decayed farm yard/sludge mannure, planting the saplings, backfilling the trench, watering, fixing the tree guard and maintaining the plants for one year)</t>
  </si>
  <si>
    <t>Half Brick Circular Tree Guard, in 2nd class  Brick,  internal diameter 1.25 meters,  and height 1.2 meters, above ground and 0.20 meter below ground (Providing Half brick circular tree guard, in 2nd class brick, internal diameter 1.25 meters, and height 1.2 meters, above ground and 0.20 meter below ground, bottom two courses laid dry, and  top  three  courses  in  cement  mortar  1:6  (  1  cement  6  sand) and the intermediate courses being in dry honey comb masonry, as per design complete)</t>
  </si>
  <si>
    <t>11.3.1</t>
  </si>
  <si>
    <t>Labour rate for half brick circular tree guard, in 2nd class brick, internal diameter 1.25 meters,and height 1.2 meters,above ground and 0.20 meter below ground, bottom two courses laid dry,and top three courses in cement mortar 1:6 (1cement 6 sand) and the intermediate courses being in dry honey comb masonry,as per design complete.</t>
  </si>
  <si>
    <t>Edging with 2nd class Bricks, laid dry lengthwise (Edging with 2nd class bricks, laid dry lengthwise, including excavation, refilling, consolidation, with a hand packing and spreading nearly surplus earth within a lead of 50 meters)</t>
  </si>
  <si>
    <t>Tree Guard with MS Angle Iron and Steel Wire (Providing and fixing tree guard 0.60 square meter, 2.00 meter high fabricated with MS angle iron 30 x 30 x 3 mm, MS iron 25 x 3 mm and steel wire 3 mm dia welded and fabricated as per design in two halves bolted together)</t>
  </si>
  <si>
    <t>each tree guard</t>
  </si>
  <si>
    <t>11.5.1</t>
  </si>
  <si>
    <t>Labour rate for fabrication and fixing of tree guard as per Item No.- 11.5</t>
  </si>
  <si>
    <t>-do -</t>
  </si>
  <si>
    <t>171.00</t>
  </si>
  <si>
    <t>Uprooting Weeds or other vegetation form any area including removal and disposial.</t>
  </si>
  <si>
    <t>Removal of existing cement concrete wearing coat including its disposal complete as per Technical specification without causing any detrimental effect to any part of the bridge structure and removal of dismantled material with all lifts and lead upto 1000m(Thickness 75 mm) and as per relevant clauses of section 2800.</t>
  </si>
  <si>
    <t>Removal of existing asphaltic wearing coat including disposal with all lift and lead upto 1000m and as per relevant clauses of section 2800.</t>
  </si>
  <si>
    <t>Guniting concrete surface with 25mm thick (Average) cement mortar applied with compressor after cleaning surface and spraying with epoxy complete as per Technical specification and as per relevant clauses of section 2800.</t>
  </si>
  <si>
    <t>Providing and inserting nipples with approved fixing compound after drilling holes for grouting as per Technical specifications including subsequent cutting/removal and sealing of the hole as necessary of nipples after completion of grouting with Cement/Epoxy and as per relevant clauses of section 2800.</t>
  </si>
  <si>
    <t>Sealing of cracks/porous concrete by injection process through nipples/Grouting complete as per Technical specification and as per relevant clauses of section 2800.</t>
  </si>
  <si>
    <t>Cement Grout</t>
  </si>
  <si>
    <t>Cement mortar (1:1) Grouting</t>
  </si>
  <si>
    <t>Patching of damaged concrete surface with 25mm thick (Average) polymer concrete and curing compounds, initiator and promoter, available in present formulations, to be applied as per instructions of manufacturer and as approved by the Engineer and as per relevant clauses of section 2800.</t>
  </si>
  <si>
    <t>Sealing of crack / porous concrete with Epoxy Grout by injection through nipples complete as per clause 2803.1 and as per relevant clauses of section 2800.</t>
  </si>
  <si>
    <t>Removal of defective concrete, 40mm thick (Average) cleaning the surface thoroughly, applying the shotcrete mixture mechanically with compressed air under pressure, comprising of cement, sand, coarse aggregates, water and quick setting compound in the proportion as per clause 2807.1., sand and coarse aggregates conforming to IS: 383 and table 1 of IS: 9012 respectively, water cement ratio ranging from 0.35 to 0.50, density of gunite not less than 2000 kg/cum, strength not less than 25 Mpa and workmanship conforming to clause 2807.6 and as per relevant clauses of section 2800.</t>
  </si>
  <si>
    <t>Providing and Applying 10mm thick (Average) pre-packed cement based polymer mortar of strength 45 Mpa at 28 days for replacement of spalled concrete as per section 2800.</t>
  </si>
  <si>
    <t>Point wiring including metallic switch box, sheet, switches, sockets, lamp holders/ceiling roses etc with 1.5 Sq. mm. PVC insulated cable FR with copper multi strand conductor ISI marked in Surface rigid P.V.C. conduit (MMS) ISI Marked of suitable size and 1.5 Sq. mm. PVC  insulated copper earth continuity conductor of green colour  inside  conduit including painting etc. as required as per specification for :-</t>
  </si>
  <si>
    <t>1.1.1</t>
  </si>
  <si>
    <t>Light Point/Fan Points.</t>
  </si>
  <si>
    <t>a) Short point</t>
  </si>
  <si>
    <t>b) Medium point</t>
  </si>
  <si>
    <t>c) Long point</t>
  </si>
  <si>
    <t>1.1.2</t>
  </si>
  <si>
    <t>3 Pin 6 Amp socket outlet on Separate Board</t>
  </si>
  <si>
    <t>1.1.3</t>
  </si>
  <si>
    <t>Call Bell / Buzzer Points</t>
  </si>
  <si>
    <t>1.1.4</t>
  </si>
  <si>
    <t>Twin Control light points</t>
  </si>
  <si>
    <t>Circuit Wiring</t>
  </si>
  <si>
    <t>a) 2x2.5 Sq.mm.</t>
  </si>
  <si>
    <t>b) 4x2.5 Sq.mm.</t>
  </si>
  <si>
    <t>c) 6x2.5 Sq.mm.</t>
  </si>
  <si>
    <t>d) 8x2.5 Sq.mm.</t>
  </si>
  <si>
    <t>Point Wiring in surface rigid P.V.C. conduit system with Flush type Accessories.</t>
  </si>
  <si>
    <t xml:space="preserve">1.1 V4 </t>
  </si>
  <si>
    <t>Point wiring including metallic switch box, sheet, switches, sockets, lamp holders/ceiling roses etc with 1.5 Sq. mm. PVC insulated cable FR with copper multi strand conductor ISI marked in concealed rigid P.V.C. conduit (HMS) ISI Marked of suitable size and 1.5 Sq. mm. PVC  insulated copper earth continuity conductor of green colour inside conduit including painting etc. as required as per specification for :-</t>
  </si>
  <si>
    <t>1.3.1</t>
  </si>
  <si>
    <t>1.3.2</t>
  </si>
  <si>
    <t>WIRING IN CONCEALED RIGID PVC CONDUIT (HEAVY DUTY)SYSTEM WITH FLUSH TYPE ACCESSORIES</t>
  </si>
  <si>
    <t>1.3.3</t>
  </si>
  <si>
    <t>1.3.4</t>
  </si>
  <si>
    <t>1.3.5</t>
  </si>
  <si>
    <t>1.3.6</t>
  </si>
  <si>
    <t>Wiring for circuit wiring with PVC insulated cable FR with copper multi strand conductor ISI marked in concealed rigid P.V.C. conduit (HMS) of ISI marked suitable size including painting etc. as required as per specification</t>
  </si>
  <si>
    <t>Point wiring including metallic switch box, sheet, switche, socket, lamp holders/ceiling roses etc with 1.5 Sq. mm. PVC insulated cable FR with copper multi strand conductor ISI marked in concealed rigid P.V.C. conduit (HMS) ISI Marked of suitable size and 1.5 Sq. mm. PVC  insulated copper earth continuity conductor of green colour inside conduit including painting etc. as required as per specification for :-</t>
  </si>
  <si>
    <t>1.4.1</t>
  </si>
  <si>
    <t>1.4.2</t>
  </si>
  <si>
    <t>1.4.3</t>
  </si>
  <si>
    <t>Point wiring including metallic switch box, sheet, switches, sockets for 3 pin 6 Amp. Socket outlet point with 1.5 Sq. mm. PVC insulated cable FR with copper multi strand conductor ISI marked in concealed rigid P.V.C. conduit (HMS) ISI marked of suitable size and 1.5 Sq. mm. PVC  insulated copper earth continuity conductorof green colour inside conduit with required materials as per specification on same board . of green colour inside conduit with required materials as per specification on same board .</t>
  </si>
  <si>
    <t>WIRING IN CONCEALED RIGID PVC CONDUIT (HEAVY DUTY) SYSTEM WITH MODULER ACCESSORIES</t>
  </si>
  <si>
    <t>1.4.4</t>
  </si>
  <si>
    <t>1.4.5</t>
  </si>
  <si>
    <t>Point wiring including metallic switch box, sheet, switche, socket for 3 pin 6 Amp. Socket outlet point with 1.5 Sq. mm. PVC insulated cable  FR  with copper multi strand conductor ISI marked in concealed rigid P.V.C. conduit (HMS) ISI marked of suitable size and 1.5 Sq. mm. PVC  insulated copper earth continuity conductor of green colour inside conduit with required materials as per specification on same board .</t>
  </si>
  <si>
    <t>1.5.1</t>
  </si>
  <si>
    <t>On Separate Board</t>
  </si>
  <si>
    <t>A. Short Point</t>
  </si>
  <si>
    <t>B. Medium Point</t>
  </si>
  <si>
    <t>C. Long Point</t>
  </si>
  <si>
    <t>D. Extra Long -I</t>
  </si>
  <si>
    <t>1.5.2</t>
  </si>
  <si>
    <t>Same board socket 16 Amp</t>
  </si>
  <si>
    <t>POWER WIRING IN SURFACE RIGID P.V.C.CONDUIT (HEAVY DUTY) SYSTEM WITH FLUSH TYPE ACCESSORIES</t>
  </si>
  <si>
    <t>Point wiring including metallic switch box, sheet, for 3 Pin 16 Amp. Socket Outlet Point With 4 Sq. mm. PVC insulated  cable  FR  with copper multi strand conductor ISI marked in Surface rigid P.V.C.Conduit (HMS) ISI Marked of suitable size including painting etc. with 16 Amp.F.T. Switch &amp; Socket / S.S.Combined 16 Amp. of ISI Marked and 4 Sq. mm. PVC insulated copper earth continuity conductor of green colour inside conduit as per specification for :-</t>
  </si>
  <si>
    <t>REWIRING IN EXISTING RIGID STEEL / PVC NON METALLIC CONDUIT WITH COPPER CONDUCTOR</t>
  </si>
  <si>
    <t>Short Point</t>
  </si>
  <si>
    <t>Medium Point</t>
  </si>
  <si>
    <t>Long Point</t>
  </si>
  <si>
    <t>Rewiring in existing surface /concealed rigid steel /PVC non metalic conduit with PVC insulated cable FR with copper multi strand conductor ISI marked and other materials as required including replacement of worn-out /damaged/missing material, painting etc. complete   as   per specification. This   shall   include   all work, arrangement required for wiring but shall exclude switch, ceiling rose fitting etc.</t>
  </si>
  <si>
    <t>Light /Fan/3Pin 6AMP socket outlet on separate board / Call Bell/ Buzzer Points :-</t>
  </si>
  <si>
    <t>Buzzer</t>
  </si>
  <si>
    <t>Ding Dong bell</t>
  </si>
  <si>
    <t>Musical bell</t>
  </si>
  <si>
    <t>Remote/cordless bell</t>
  </si>
  <si>
    <t>with 4 way Indicator</t>
  </si>
  <si>
    <t>with 6 way Indicator</t>
  </si>
  <si>
    <t>with 8 way Indicator</t>
  </si>
  <si>
    <t>(23/.0076) Three core</t>
  </si>
  <si>
    <t>(40/.0076) Three core</t>
  </si>
  <si>
    <t>15 Watt 250 Volt</t>
  </si>
  <si>
    <t>25 Watt 250 Volt</t>
  </si>
  <si>
    <t>40 Watt 250 Volt</t>
  </si>
  <si>
    <t>60 Watt 250 Volt</t>
  </si>
  <si>
    <t>100 Watt 250 Volt</t>
  </si>
  <si>
    <t>200 Watt 250 Volt</t>
  </si>
  <si>
    <t>500 Watt 250 Volt</t>
  </si>
  <si>
    <t>1000 Watt 250 Volt</t>
  </si>
  <si>
    <t>5 Watt 250 Volt night lamp</t>
  </si>
  <si>
    <t>15 Watt 250 Volt coloured lamp</t>
  </si>
  <si>
    <t>6 Amp 250 Volt 3 Pin PB</t>
  </si>
  <si>
    <t>6 Amp 250 Volt 3 / 5 Pin Flush type</t>
  </si>
  <si>
    <t>16 Amp 250 Volt 3 Pin PB</t>
  </si>
  <si>
    <t>16 Amp 250 Volt 3 / 6 Pin Flush type</t>
  </si>
  <si>
    <t>10 Amps 250 Volt 3 Pin Modular type</t>
  </si>
  <si>
    <t>20 Amps 250 Volt 3 Pin Modular type</t>
  </si>
  <si>
    <t>Supplying and fixing as per specification Call bell / buzzer of approved make with necessary materials complete.</t>
  </si>
  <si>
    <t>Supplying and fixing as per specification Call bell indicator 230 Volt A.C. of approved make with necessary materials complete.</t>
  </si>
  <si>
    <t>Supplying and fixing of multi core round HRFR / FR PVC insulated copper (flexible) conductor &amp; PVC sheathed cables 1100 Volts as per IS:694-1990 of approved make</t>
  </si>
  <si>
    <t>Supplying and fixing in position incandescent lamp of approved make as per IS specification</t>
  </si>
  <si>
    <t>Supplying and fixing as per specification socket outlet of approved make &amp; ISI marked with necessary material complete</t>
  </si>
  <si>
    <t>Supplying and fixing of approved make 3 pin plug top ISI marked</t>
  </si>
  <si>
    <t>6 Amp 250 Volt 3 Pin</t>
  </si>
  <si>
    <t>16 Amp 250 Volt Pin</t>
  </si>
  <si>
    <t>Supplying and fixing as per specification Caution / Danger Board as required of approved make &amp; design with necessary material complete.</t>
  </si>
  <si>
    <t>Small Size</t>
  </si>
  <si>
    <t>Large Size</t>
  </si>
  <si>
    <t>6 Amp S.P. porcelain Base 250 Volt</t>
  </si>
  <si>
    <t>16 Amp S.P. porcalane Base 250 Volt</t>
  </si>
  <si>
    <t>6 Amp Flush type</t>
  </si>
  <si>
    <t>16 Amp Flush type</t>
  </si>
  <si>
    <t>6 Amp S.P. 250 Volt two way Flush type</t>
  </si>
  <si>
    <t>10 Amps S.P.250 Volt Modular Switch</t>
  </si>
  <si>
    <t>20 Amps S.P.250 Volt Modular Switch</t>
  </si>
  <si>
    <t>10 Amps S.P.250 Volt Modular Switch 2 way</t>
  </si>
  <si>
    <t>Supplying and fixing as per specification Switch of approved make ISI marked with necessary material complete.</t>
  </si>
  <si>
    <t>Supplying, fixing,testing &amp; commissioning wall / floor mounted LT Panel primer coated with two coat of enamel paint &amp; provided with required gasket for dust/ vermin proof with degree of protection IP42 suitable for 415V 3 phase ,50 Hz ,4 wire system fabricated out of CRCA sheet upto 2 mm thick (1.6 mm for doors) with frame work of angle iron/ channel/ bolted type construction  duly compartmentalised  for  incomer,bus  section  , outgoings ,cable alleys &amp; CT,PT Ampere Meter ,Volt Meter , selector switches,Frequency Meter ,phase indicating lamps , energy Meter complete including cost of busbar supports,detachable cable gland plates,2 earthing terminals, internal wiring &amp; fixing of separately supplied MCBs, MCCBs ,panel mounted Changeover switch/SFUs, etc. as required but excluding cost of busbar strips,Ampere Meter, Volt Meter, Selector switch as per approved design &amp; specification</t>
  </si>
  <si>
    <t>4' X 40 Watt</t>
  </si>
  <si>
    <t>4' X 36 Watt</t>
  </si>
  <si>
    <t>2' X 20 Watt</t>
  </si>
  <si>
    <t>2' X 18 Watt</t>
  </si>
  <si>
    <t>250 Watt</t>
  </si>
  <si>
    <t>400 Watt</t>
  </si>
  <si>
    <t>70 Watt</t>
  </si>
  <si>
    <t>150 Watt</t>
  </si>
  <si>
    <t>5 Watt</t>
  </si>
  <si>
    <t>8 Watt</t>
  </si>
  <si>
    <t>Supplying,Fixing and Testing of Flourescent Tube rod ISI marked of approved make as required as per specification</t>
  </si>
  <si>
    <t>Supplying,Fixing  and Testing  of  SV lamp SON-T  (tubular clear type) ISI marked of approved make as required as per specification</t>
  </si>
  <si>
    <t>Supplying,Fixing and Testing of MH lamp Single ended type ISI marked of approved make as required as per specification</t>
  </si>
  <si>
    <t>Supplying,Fixing and Testing of MH lamp Double ended type ISI marked of approved make as required as per specification</t>
  </si>
  <si>
    <t>Supplying,Fixing and Testing of Compact Flourescent Lamp (CFL) with inbuilt electronic ballast ISI marked of approved make as required as per specification</t>
  </si>
  <si>
    <t>11 Watt</t>
  </si>
  <si>
    <t>15 Watt</t>
  </si>
  <si>
    <t>18 Watt</t>
  </si>
  <si>
    <t>20 Watt</t>
  </si>
  <si>
    <t>25 Watt</t>
  </si>
  <si>
    <t>30 Watt</t>
  </si>
  <si>
    <t>36 watt</t>
  </si>
  <si>
    <t>45 Watt</t>
  </si>
  <si>
    <t>65 Watt</t>
  </si>
  <si>
    <t>85 Watt</t>
  </si>
  <si>
    <t>650 Watt</t>
  </si>
  <si>
    <t>1000 Watt</t>
  </si>
  <si>
    <t>Suppling and fixing of approved make step type Modular electronic, Fan regulator single/double module including connection etc. as required on existing board</t>
  </si>
  <si>
    <t>upto 120 watt</t>
  </si>
  <si>
    <t>Suppling and fixing of approved make electronic dimmer / requlator including connection etc. as required on existing board</t>
  </si>
  <si>
    <t>Ceiling Fan (Energy Saver 50 W)-1200 mm Sweep</t>
  </si>
  <si>
    <t>Ceiling Fan (Energy Saver 60 W)-1400 mm Sweep</t>
  </si>
  <si>
    <t>300 sweep</t>
  </si>
  <si>
    <t>400 sweep</t>
  </si>
  <si>
    <t>225mm sweep</t>
  </si>
  <si>
    <t>300mm sweep</t>
  </si>
  <si>
    <t>300mm sweep 900 RPM</t>
  </si>
  <si>
    <t>380mm sweep 900 RPM</t>
  </si>
  <si>
    <t>450mm sweep 900 RPM</t>
  </si>
  <si>
    <t>Supplying, erection and testing of approved make electric Ceiling fan of double ball bearing complete with standard down rod, canopy, hanging shackle, Aluminium blades, without regulator, A.C. 230-250 volts including connections with all necessary material complete as required confirming to IS :374/1979 with upto date ammendments.</t>
  </si>
  <si>
    <t>Supplying, erection and testing of approved make Wall Mounting fan complete with Wall Bracket ,canopy, blades, speed Regulator etc .A.C 230- 250 volts with connections and including raw bolt/Anchor hole fastener etc. complete finished and as required.</t>
  </si>
  <si>
    <t>Supplying, erection and testing of approved make 'Fresh Air Fan' AC 230- 250 volts with connection and including frame bolt/Anchor hole fasteners etc. compelte finished and as required.</t>
  </si>
  <si>
    <t>Supplying, erecting and testing of approved make Exhaust Fan heavy duty with mounting frame, blades AC 230-250 complete connection and including, frame bolt/ Anchor hole fastners etc. complete finished and as required.</t>
  </si>
  <si>
    <t>Supplying and testing of approved make Pedestal fan A.C. 230-250 volts with blades speed regulator 'pedestal etc duly wired with all necessary material complete as required</t>
  </si>
  <si>
    <t>400 mm Sweep Fluorescent Tube Fitting</t>
  </si>
  <si>
    <t>1 x 40/36 watt</t>
  </si>
  <si>
    <t>2x36/40 watt</t>
  </si>
  <si>
    <t>Supplying, fixing and testing of approved make surface mounting mirror optics luminaires for single/twin 36/40 watt fluorescent lamp comprising of white powder coated CRCA sheet steel housing raw silk / navy brown / white colour M.S. low profile flat housing complete with all accessories i.e. electronic ballast (HF) duly wired (without tube rod) and high purity anodised aluminium reflector assmebly along with cross louvers as per specification and fixing as below.</t>
  </si>
  <si>
    <t>9.41.1</t>
  </si>
  <si>
    <t>1x36/40w</t>
  </si>
  <si>
    <t>2x40w</t>
  </si>
  <si>
    <t>Supplying, fixing and testing of approved make surface mounting mirror optics luminaires for single/twin 36/40 watt fluorescent lamp comprising of white powder coated CRCA sheet steel housing raw silk / navy brown / white colour M.S. low profile flat housing complete with all accessories i.e. copper ballast duly wired (without tube rod) and high purity anodised aluminium reflector assmebly along with cross louvers as per specification and fixing as below.</t>
  </si>
  <si>
    <t>Supplying, fixing and testing of approved make fluorescent single &amp; double tube fitting 36/40 watt, rust resistant, stove enamelled paint, CRCA sheet steel housing with opal acrylic diffuser and decorative end plates complete with copper ballast complete duly wired (without tube rod) as per specification &amp; fixing .</t>
  </si>
  <si>
    <t>Fixing on wall/Ceiling on wooden round block with 'J' hook/Anchor hole fastener fixed in Ceiling and other necessary materials including connectons etc. and as requried.</t>
  </si>
  <si>
    <t>Street Lights</t>
  </si>
  <si>
    <t>Supplying, fixing and tesing of approved make street/ road light fitting complete with copper wound polyster choke, lamp holder,starter holder, starter duly wired, side entry with clear acrylic cover with fixing clamps (without tube rod) including fixing with 20mm dia G.I. pipe medium class of required length upto 2 Meter for mounting on wall/existing pole, on existing"D" Bracket including bending the pipe to required shape and connectios including all materials as required.</t>
  </si>
  <si>
    <t>1x40 Watt</t>
  </si>
  <si>
    <t>2x40 Watt</t>
  </si>
  <si>
    <t>Supplying, fixing and testing of approved make high pressure M.V. fitting, consisting of cast aluminium cotrol gear housing, highly polished reflector, highly transparent acrylic hinged cover, complete with taped polyster  choke, capacitor, connector etc. suaitable for end mounting duly wired (without lamp) including fixing with 25 / 30mm dia G.I. pipe medium class of required length upto 2 Meter for mounting on wall / existing pole/on existing 'D' bracket, including bending the pipe to required shape and connections including all materials as required.</t>
  </si>
  <si>
    <t>80 Watt</t>
  </si>
  <si>
    <t>125 Watt</t>
  </si>
  <si>
    <t>H.P. Sodium Vapour Fitting</t>
  </si>
  <si>
    <t>Supplying, fixing &amp; testing of approved make H.D. Sodium vapour fitting consisting of matallic cast aluminium alloy housing highly polished anodised aluminium reflector clear acrylic cover, gasket and equipped with accessories;  such  as  ballast, condensor,  ignitor, skirted ceramic lamp holder (without lamp) suitable for end mounting duly wired, including fixing with 32/38 mm dia G.I. pipe medium class of required length upto 2 Meter for mounting on wall/exisiting pole/on existing D bracket including bending the pipe to required shape and connections including all materials as requried.</t>
  </si>
  <si>
    <t>70 watt</t>
  </si>
  <si>
    <t>150 watt</t>
  </si>
  <si>
    <t>250 watt</t>
  </si>
  <si>
    <t>400 watt</t>
  </si>
  <si>
    <t>Flood Lighting</t>
  </si>
  <si>
    <t>Supplying, fixing &amp; testing of approved make of intergal type compact flood light fitting consisting of cast aluminium housing complete with all accessories ALGLAS coated aluminium reflector, lamp holder heat resisting toughned clear glass cover and mounting bracket with aiming  disc, including fixing &amp; connections as requried in position with all necessary materials required, suitable for single ended tubular lamp (without lamp)</t>
  </si>
  <si>
    <t>150 Watt S.V. Lamp</t>
  </si>
  <si>
    <t>150 Watt metal halide Lamp</t>
  </si>
  <si>
    <t>Supplying, fixing &amp; testing of approved make H.D. asymmetrical beam flood light fitting suitable for tubular single lamp consisting of cast aluminium housing 'ALGLAS coated aluminium faceted reflector assly tonghned glass cover, mounting bracket and aiming disc, seperate control gear box  required for HPSV/M.H. Lamp (without lamp) including fixing &amp; connection as required in position with all necessary material required</t>
  </si>
  <si>
    <t>250 watt S.V. Lamp/Metal Halide with control gear box.</t>
  </si>
  <si>
    <t>400 Watt S.V. Lamp/metal Halide with control gear box</t>
  </si>
  <si>
    <t>Supplying ,fixing and testing of approved make of H.P.Sodium vapour side road lighting/ main road lighting lantern consisting of single piece cast aluminium housing complete with all accessories suitable for tubular 70W /15OW /250W/HPSV lamp pot type high purity   ALGLAS coated electromechanically brightened anodized aluminium reflector/ with ripples embossing above the lamp, lamp holder, clear acrylic cover &amp; 3/5 stainless steel toggle, ignitor &amp; ballast, condensor(without lamp) i/c fixing with 32/38 mmdia G.I. pipe medium class of required length upto 2 mtr. for mounting on wall/existing pole/on existing "D" bracket i/c bending the pipe to required shape and connections, i/c all material as required &amp; suitable for:</t>
  </si>
  <si>
    <t>125 Watt M.V. lamp</t>
  </si>
  <si>
    <t>70 Watt S.V. Lampwith ignitor</t>
  </si>
  <si>
    <t>LOW WATT MOUNTINGS</t>
  </si>
  <si>
    <t>2 nos. 11 watt CFL</t>
  </si>
  <si>
    <t>2 no. 18 watt CFL</t>
  </si>
  <si>
    <t>2 Nos 36 watt CFL</t>
  </si>
  <si>
    <t>3 Nos 36 watt CFL</t>
  </si>
  <si>
    <t>Supplying, fixing &amp; testing of approved make of integral type decorative  post top lantern consisting of aluminium canopy opal acrylic bottom cover and cast aluminium spigot complete with all accessories and control gear box (without lamp) including fixing on gate pillers/ existing G.I. pipe, pole with connection and all required material on required size of G.I. pipe, suitable for -</t>
  </si>
  <si>
    <t>Supplying, fixing &amp; testing of approved make of low watt surface mounting luminaires, made of white powder coated CRCA sheet steel housing with aluminium mirror reflector complete with control gear, wired upto terminal block on a detachable tray including fixing on wall/ Ceiling on wooden round block including wiring &amp; connection as required and suitable for CFL as following :- (without lamp)</t>
  </si>
  <si>
    <t>CFL 1 X 9 / 11 watt</t>
  </si>
  <si>
    <t>CFL 1 X 13 / 18 watt</t>
  </si>
  <si>
    <t>CFL 2 X 11 watt</t>
  </si>
  <si>
    <t>CFL 2 X 18 watt</t>
  </si>
  <si>
    <t>CFL 1 X 36 watt</t>
  </si>
  <si>
    <t>Supplying, fixing &amp; testing of approved make of low watt CFL roadway / street light luminaire with epoxy powder coated sheet aluminium / steel housing with epoxy white powder coated CRCA sheet steel gear tray ,clear acrylic cover with necessary materials connection including mounting with GI pipe 32 mm OD, clamps on existing wall / pole etc. complete as required (without lamp)</t>
  </si>
  <si>
    <t>Supplying and fixing of Delux fresh air fan with louvers ( ventilating fan ) with self closing louvers of decorative PVC blades mounting square frame of approved maked complete with all necessary material as required</t>
  </si>
  <si>
    <t>150 mm</t>
  </si>
  <si>
    <t>200 mm</t>
  </si>
  <si>
    <t>250 mm</t>
  </si>
  <si>
    <t>Supplying, Erection &amp; Commissioning of 3 mtr. Long garden light pole having base pipe 114mm dia 1 meter long &amp; 2 meter pipe 60mm dia. Total length 3 mtr. Base plate size 300x300x12mm with in built installation facility of MCB 4 pole will be installed on 600mm long 4 nb. Foundation bolt of 20mm thickness E.N. grade material. The Foundation bolt having 20mm thickness is 600mm long grouted in payal of alteast 350mm dia 750mm in depth in concrete mix of ratio 1:3:6 using 0.30 cum above 200mm ground level complete finished with fine plaster. (overall weight including of foundation bolt &amp; Base plate will be 42 Kg.)</t>
  </si>
  <si>
    <t>9.64.1</t>
  </si>
  <si>
    <t>Supply &amp; installation of following garden accessories.</t>
  </si>
  <si>
    <t>9.64.1.1</t>
  </si>
  <si>
    <t>Coloured lamp 70w ISI marked</t>
  </si>
  <si>
    <t>9.64.1.2</t>
  </si>
  <si>
    <t>Coloured lamp 150w ISI marked</t>
  </si>
  <si>
    <t>9.64.1.3</t>
  </si>
  <si>
    <t>Coloured lamp 250w ISI marked</t>
  </si>
  <si>
    <t>9.64.1.4</t>
  </si>
  <si>
    <t>Coloured lamp 400w ISI marked</t>
  </si>
  <si>
    <t>9.64.2</t>
  </si>
  <si>
    <t>Round P.V.C. dom renowned make ISI marked</t>
  </si>
  <si>
    <t>9.64.2.1</t>
  </si>
  <si>
    <t>200mm to 300mm</t>
  </si>
  <si>
    <t>9.64.2.2</t>
  </si>
  <si>
    <t>300mm to 600mm</t>
  </si>
  <si>
    <t>9.64.3</t>
  </si>
  <si>
    <t>Decorative dom renowned make ISI marked</t>
  </si>
  <si>
    <t>9.64.3.1</t>
  </si>
  <si>
    <t>9.64.3.2</t>
  </si>
  <si>
    <t>Supply &amp; Installation G.I. pipe for protection of under ground cable with required material laid 600mm depth below ground level including excavation in all types of soil &amp; refilling as per direction of the Engineer-in-charge.</t>
  </si>
  <si>
    <t>9.65.1</t>
  </si>
  <si>
    <t>25mm dia G.I. Pipe</t>
  </si>
  <si>
    <t>9.65.2</t>
  </si>
  <si>
    <t>50mm dia G.I. Pipe</t>
  </si>
  <si>
    <t>Chemical Servicing of Window /Split Air Conditioning unit 1.5 TR/2 TR capacity including cleaning of cooling &amp; condensing units,filters,grills etc &amp; all other parts oiling &amp; greasing of fan motor testing of A.C unit etc.</t>
  </si>
  <si>
    <t>Rewinding of fans by copper enamelled wire of suitable gauge including all required material, insulation, varnishing,connection leads,oiling .greasing etc  complete  with  testing  including  dismentalling  &amp; refitting of fan at site.Scrap old material is not returnable to the department.</t>
  </si>
  <si>
    <t>Ceiling Fan 1400 mm sweep new model / Exhaust Fan 380 mm sweep</t>
  </si>
  <si>
    <t>Ceiling Fan 1200 mm sweep new model / Exhaust Fan 300 mm sweep</t>
  </si>
  <si>
    <t>Fresh Air Fan up to 300 mm sweep / Wall Bracket /Cabin Fan 400 mm sweep</t>
  </si>
  <si>
    <t>Labour rate for point wiring a Light / Fan / Twin control light / Socket out let on seperate board / Call bell Point in (open) surface rigid steel conduit system.</t>
  </si>
  <si>
    <t>20 mm Conduit</t>
  </si>
  <si>
    <t>25 mm &amp; 32 mm Conduit</t>
  </si>
  <si>
    <t>40 mm &amp; 50 mm Conduit</t>
  </si>
  <si>
    <t>Labour rate for fixing rigid steel conduit in surface /concealed conduit wiring system, as per specification .</t>
  </si>
  <si>
    <t>Excavation 2.5 cum by manual labour</t>
  </si>
  <si>
    <t>Excavation by making hole with Auger</t>
  </si>
  <si>
    <t>Earthing with G.I. Earth plate 600mm X 600mm X 6mm thick including accessories and providing masonary encloser in cement mortor, cover plate having locking arrangment on the top and G.I. watering pipe 20mm dia 2.7 meter long etc. (but without charcoal or coke and salt ) complete as required.</t>
  </si>
  <si>
    <t>Supplying and laying 8 SWG copper wire at 0.5 meter below ground level as conductor earth electrode including soldering etc. as required.</t>
  </si>
  <si>
    <t>Earthing with G.I. Earth pipe 4.5 meter long and 40 mm dia with masonary enclosure in cement mortor, cover plate having locking arrangment on the top etc.(but without charcoal or coke and salt) complete as required.</t>
  </si>
  <si>
    <t>Add Extra for using salt and charcoal / coke for pipe earth electrode as required including excavation &amp; refilling.</t>
  </si>
  <si>
    <t>Earthing with Copper Earth plate 600mm X 600mm X 3mm thick including accessories and providing masonary encloser in cement mortor, cover plate having locking arrangment on the top and G.I. watering pipe 20mm dia 2.7 meter long etc. (but without charcoal or coke and salt) complete as required.</t>
  </si>
  <si>
    <t>Add Extra for using salt and charcoal / coke for G.I. Plate or Copper plate earth electrode as required including excavation &amp; refilling.</t>
  </si>
  <si>
    <t>Providing &amp; fixing 25mm X 5mm copper strip on surface or recessed for connection etc. as required.</t>
  </si>
  <si>
    <t>Providing and fixing 25mm X 4mm G.I. strip on surface or in recessed/concealed for connection etc. as required.</t>
  </si>
  <si>
    <t>Supplying and drawing 4.00 sq.mm.Aluminium conductor wire for loop earthing in the existing surface/ recessed/concealed conduit along other wires as required.</t>
  </si>
  <si>
    <t>Providing and fixing earthing arrangement with 16mm dia 2.5 meter long galvanized iron or steel rod electrode including packing of charcoal powder and salt as per specification watering pipe 19mm dia G.I. Connection etc. complete with refilling the pit as required, but excluding the excavation of earth pit.</t>
  </si>
  <si>
    <t>13 sq mm ( 4 mm dia )</t>
  </si>
  <si>
    <t>25 sq mm ( 5.6 mm dia )</t>
  </si>
  <si>
    <t>40 sq mm ( 7.1 mm dia )</t>
  </si>
  <si>
    <t>Providing and fixing earthing arrangement with 38.1mm dia 2.5 meter long galvanized iron pipe electrode including packing of charcoal powder and salt as per specification watering pipe 19mm dia G.I. Connection etc. complete with refilling the pit as required, but excluding the excavation of earth pit.</t>
  </si>
  <si>
    <t>Supplying and laying G.I. earth lead duly installed on wall or in G.I. Pipe including connections etc.complete as required.</t>
  </si>
  <si>
    <t>Supplying and erecting earth pit of minmum bore dia 150 mm size, approved make safe earthing electrode consiting pipe in pipe tecnologie as per IS 3043-1987 made of corriosion free GI pipes having outer pipe dia of 50 mm having 80-200 micron galvanising, inner pipe dia of 25 mm having 20-250 micron galavinsing, connection teriminal dia of 12 mm with constent OHMIC value sourrounded by highly conductiv compund with high charge disipation sutible for effective and maintence free earthing</t>
  </si>
  <si>
    <t>with 2 mtr. Pipe in normal soil with 25 kg (one bag) back filling compound</t>
  </si>
  <si>
    <t>with 3 mtr. Pipe in normal soil with 50 kg (two bag) back filling compound</t>
  </si>
  <si>
    <t>Dismantling of existing light / Fan / Bell / Socket out let point on separate board / Wiring with insulated wire in casing / conduit / Batten complete with fitting and accessories</t>
  </si>
  <si>
    <t>point</t>
  </si>
  <si>
    <t>Making the site clear of the dismantling installation by refilling the hole with cement mortar &amp; finished with paint gitties and replacing to match the colour of wall &amp; ceilling.</t>
  </si>
  <si>
    <t>Dismantling the existing armoured / unarmoured cable or single core wires of submain, main , circuit in any system of wiring including recoiling.</t>
  </si>
  <si>
    <t>Erection of steel tubular or steel rail pole or H-Beam of length exceeding 8 meters but not exceeding 10 meters in cement concrete 1:3:6 (1 cement : 3 coarse sand: 6  graded stone aggregate 40mm nominal size) foundation, base padding &amp; muffing including exacavation and refilling etc. as required.(4.55 bags of cement/cmt.)</t>
  </si>
  <si>
    <t>Erection of steel tubular or steel rail pole or H-Beam of length exceeding 10 meters but not exceeding 13 meters in cement concrete 1:3:6 (1 cement :3 coarse sand: 6 graded stone aggregate 40mm nominal size) foundation , base padding &amp; muffing including excavation and refilling etc. as required.(4.55 bags of cement/cmt.)</t>
  </si>
  <si>
    <t>Erection of metallic street light standard of length exceeding 4.5 meters but not exceeding 6.5 meters in cement concrete 1:3:6 (1cement:3coarse sand:6 graded stone aggregate 40mm nominal size) foundation with cement concrete coller of size 0.4 meters dia x 0.5 meters height to accommodate the looping type cable end box including excavation and refilling etc. as required.</t>
  </si>
  <si>
    <t>Erection of metallic street light standard of length exceeding 6.5 meters but not exceeding 8 meters in cement concrete 1:3:6 (1cement:3coarse sand:6 graded stone aggregate 40mm nominal size) foundation with cement concrete coller of size 0.4 meters dia x 0.5 meters height to accommodate the looping type cable end box including excavation and refilling etc. as required.</t>
  </si>
  <si>
    <t>Erection of steel tubular or rail pole strut in cement concrete 1:3:6 (1cement:3coarse sand: 6 aggregate 40mm nominal size) foundation including excavation and refilling and secured with holding clamps, nuts and bolts, etc. as required.</t>
  </si>
  <si>
    <t>Erection of RCC/PCC pole struct in bricballast and ramming the foundation including excavation and refilling and secured with holding clamps nuts and bolts etc. as required.</t>
  </si>
  <si>
    <t>Erection of R.C.C./P.C.C. pole of length exceeding 11 meters but not exceeding 13 meters in brick ballast and ramming the foundation including excavation and refilling etc. as required.</t>
  </si>
  <si>
    <t>Dismantling poles/street light standards/struts embedded in cement concrete foundation etc. as required.</t>
  </si>
  <si>
    <t>Kg.</t>
  </si>
  <si>
    <t>Dismantling poles/street light standards/struts embedded in brick ballast etc. as required.</t>
  </si>
  <si>
    <t>Supplying of angle/channel flat iron fitting for overhead lines such as cross arms, clamps, brackets, welding and other necessary materials as per specifications.</t>
  </si>
  <si>
    <t>13.86.1</t>
  </si>
  <si>
    <t>13.86.2</t>
  </si>
  <si>
    <t>Primer coat over new steel and other metallic surface with red oxide/zinc chromide paint complete with supply of material labour etc. including preparation of surface.</t>
  </si>
  <si>
    <t>13.86.3</t>
  </si>
  <si>
    <t>Primer coat with aluminium paint, brushing complete with material and labour including preparation of surface.</t>
  </si>
  <si>
    <t>Painting of pole bracket cable protecting pipe and its clamps in two coatings of All. enamel based primer as directed by Engineer-in-Charge.</t>
  </si>
  <si>
    <t>Removing of old paint from steel and other metallic surface and making surface even.</t>
  </si>
  <si>
    <t>Supply of XLPE Insulated power cable (conforming IS- 7098 ) 1100 Volt grade/Heavy duty power cable conforming to IS 1554-1100 Volts grade , 2 core /3½ core/4 coreISI MARKED with Alu. Stranded /solid conductor</t>
  </si>
  <si>
    <t>UNARMOURED 2 Core</t>
  </si>
  <si>
    <t>2.5 Sq.mm.(Heavy Duty)</t>
  </si>
  <si>
    <t>4 Sq.mm.((Heavy Duty)</t>
  </si>
  <si>
    <t>6 Sq.mm.(XLPE)</t>
  </si>
  <si>
    <t>10 Sq.mm.(XLPE)</t>
  </si>
  <si>
    <t>16 Sq.mm.(XLPE)</t>
  </si>
  <si>
    <t>ARMOURED 2 Core</t>
  </si>
  <si>
    <t>4 Sq.mm.(Heavy Duty)</t>
  </si>
  <si>
    <t>UNARMOURED 3 Core</t>
  </si>
  <si>
    <t>25 Sq.mm(XLPE)</t>
  </si>
  <si>
    <t>35 Sq.mm(XLPE)</t>
  </si>
  <si>
    <t>50 Sq.mm(XLPE)</t>
  </si>
  <si>
    <t>70 Sq.mm(XLPE)</t>
  </si>
  <si>
    <t>95 Sq.mm.(XLPE)</t>
  </si>
  <si>
    <t>14.1.4</t>
  </si>
  <si>
    <t>ARMOURED 3 Core</t>
  </si>
  <si>
    <t>14.1.5</t>
  </si>
  <si>
    <t>UNARMOURED 3½ CORE</t>
  </si>
  <si>
    <t>120 Sq.mm.(XLPE)</t>
  </si>
  <si>
    <t>150 Sq.mm.(XLPE)</t>
  </si>
  <si>
    <t>14.1.6</t>
  </si>
  <si>
    <t>ARMOURED 3½ CORE</t>
  </si>
  <si>
    <t>14.1.7</t>
  </si>
  <si>
    <t>UNARMOURED 4 CORE</t>
  </si>
  <si>
    <t>14.1.8</t>
  </si>
  <si>
    <t>ARMOURED 4 CORE</t>
  </si>
  <si>
    <t>14.5.1</t>
  </si>
  <si>
    <t>Straight through cable jointing kit including compound, hardener, plastic mould with other accessories for the following aluminium conductor PVC insulated and PVC sheathed cable//XLPE of 1.1 kV grade:(I.D./O.D.)</t>
  </si>
  <si>
    <t>a. 6-16 sqmm 2 / 3 / 3½ / 4core</t>
  </si>
  <si>
    <t>b. 25-35 sqmm 2 / 3 / 3½ / 4core</t>
  </si>
  <si>
    <t>c. 50-95 sqmm 2 / 3 / 3½ / 4core</t>
  </si>
  <si>
    <t>d. 120-240 sqmm 2 / 3 / 3½ / 4core</t>
  </si>
  <si>
    <t>e. 300-350 sqmm 2 / 3 / 3½ / 4core</t>
  </si>
  <si>
    <t>f. 400-500 sqmm 2 / 3 / 3½ / 4core</t>
  </si>
  <si>
    <t>14.5.2</t>
  </si>
  <si>
    <t>Supply and makingHeat shr.jointg. kit 1.1 kV XLPE/HD cable straightthrough jointing.kit complete with all accessories including lugs etc. (I.D../O.D.)</t>
  </si>
  <si>
    <t>CABLE LAYING</t>
  </si>
  <si>
    <t>Laying of one number PVC insluated power cable of 1.1.kV grade of size exceeding 25Sq.mm but not exceeding 120 Sq.mm direct in ground including excavation, sand cushioing, protective covering and refilling the pit etc. as required.</t>
  </si>
  <si>
    <t>Laying of one number PVC Insulated and PVC sheathed power cable of 1.1.kV grade of size exceeding 120 Sq mm but not exceeding 400 Sq.mm direct in ground including excavation and cushioning protective covering and refilling the pit etc. as required.</t>
  </si>
  <si>
    <t>Laying of one number PVC insluated and PVC sheated power cable of 1.1kV grade of size not exceeding 25 Sq.mm direct in ground including excavation, sand cushioining, protective covering and refilling the pit etc. as required.</t>
  </si>
  <si>
    <t>Laying of cement concrete or approved type of cable cover/flag stone over L.T. cover trench as per specification.</t>
  </si>
  <si>
    <t>Coble cover class HV-type-I flat size 300 x 180 x 40mm</t>
  </si>
  <si>
    <t>Cable cover class HV-type-II flat size 450 x 180 x 40mm</t>
  </si>
  <si>
    <t>Cable cover class LV-type-I flat size 250 x 150 x 40mm</t>
  </si>
  <si>
    <t>Cable cover class LV-type-II flat size 300 x 180 x 40mm</t>
  </si>
  <si>
    <t>Cable cover class LV-type-III flat size 450 x 180 x40mm</t>
  </si>
  <si>
    <t>Supplying of approved type precast R.C.C. cable cover class EHV/HVP at site inclusive of transport required.</t>
  </si>
  <si>
    <t>Cable cover class EHV-type-I with peak size 600 x 230 x 50mm.</t>
  </si>
  <si>
    <t>Cable cover class EHV-type-I with peak size 450 x 230 x 50mm.</t>
  </si>
  <si>
    <t>Cable cover class HVP-type-I with peak size 300 x 180 x 40mm.</t>
  </si>
  <si>
    <t>Cable cover class HVP-type-II with peak size 450 x 180 x 40mm.</t>
  </si>
  <si>
    <t>Fixing Route Marker with cement concrete 1:2:4 (1cement and 2 coarse sand :4graded stone aggregate 20mm nominal size) of size 60cm x 60cm at the bottom and 50cm x50cm at the top with a thickness of 10cm including inspection duly engraved as required.</t>
  </si>
  <si>
    <t>Supplying &amp; fixing of Fire Extinguisher/Refills as per IS specification</t>
  </si>
  <si>
    <t>Dry chemical powder (DCP) type- 5kg duly refiled and ready to use</t>
  </si>
  <si>
    <t>ABC type duly refield and ready to used</t>
  </si>
  <si>
    <t>Co2 type dully refiled and ready to used</t>
  </si>
  <si>
    <t>Dry chemical powder (DCP) type- 5kg refile only</t>
  </si>
  <si>
    <t>ABC type refill only</t>
  </si>
  <si>
    <t>Co2 type Refill only</t>
  </si>
  <si>
    <t>4 bucket set with stand and sand dully painted red</t>
  </si>
  <si>
    <t>(i) 10 KVA</t>
  </si>
  <si>
    <t>Supplying, installing, testing and commissioning of 11/root3/ KV 250V (Aluminium) core wound type distribution transformers :</t>
  </si>
  <si>
    <t>Maintenance of High mast panel :- all material to be used shall be ISI marked.</t>
  </si>
  <si>
    <t>16.15.1</t>
  </si>
  <si>
    <t>Change of timer renowned make.</t>
  </si>
  <si>
    <t>16.15.2</t>
  </si>
  <si>
    <t>Change of Contactor renowned make.</t>
  </si>
  <si>
    <t>16.15.3</t>
  </si>
  <si>
    <t>Change of MCB'S 63 amp TPN</t>
  </si>
  <si>
    <t>16.15.4</t>
  </si>
  <si>
    <t>Change of digital timer</t>
  </si>
  <si>
    <t>16.15.5</t>
  </si>
  <si>
    <t>Holder 500 W</t>
  </si>
  <si>
    <t>16.16.6</t>
  </si>
  <si>
    <t>Connector Cable Catcher</t>
  </si>
  <si>
    <t>16.16.7</t>
  </si>
  <si>
    <t>Male/Female Socket</t>
  </si>
  <si>
    <t>Suppying &amp; installing G.I. Pipe for protection of  underground cable fixed on wall/support/in trench/fixed between two rigid existing support of wall/beam for erection of ceiling Fan/down rod for stiff pendent for light luminaries /fan/protective for earthing, lightening conductor down strip/everhead service line/for submer cable or centrifugal pump for water supply with necessary iron clamp coupler, bend, te, elbow, nuts and bolts etc. complete in an approved manner as required to complete the job excluding cost of excavation/dismateling &amp; other finished masonary Item complete.</t>
  </si>
  <si>
    <t>For 'B' Class G.I.pipe ISI Marked (IS-1161-68)</t>
  </si>
  <si>
    <t>15mm</t>
  </si>
  <si>
    <t>20.00mm</t>
  </si>
  <si>
    <t>25.00mm</t>
  </si>
  <si>
    <t>32.00mm</t>
  </si>
  <si>
    <t>40.00mm</t>
  </si>
  <si>
    <t>50.00mm</t>
  </si>
  <si>
    <t>65.00mm</t>
  </si>
  <si>
    <t>80.00mm</t>
  </si>
  <si>
    <t>100.00mm</t>
  </si>
  <si>
    <t>125.00mm</t>
  </si>
  <si>
    <t>150.00mm</t>
  </si>
  <si>
    <t>Porviding,erecting, testing and commissioning solar street light system on 80 mm heavy duty galvanised iron pipe 6 meter hight with 30cm x 30cm x 2mm base plate installed own cement concrete padestal casing complete with solar panel, solar battery with charger,other accessories with control panel in weather proof pole box,solar fitting LED type or CFL type 18 watt to 20 watt (set of 2 nos.)</t>
  </si>
  <si>
    <t>M.S. Nuts and Bolts</t>
  </si>
  <si>
    <t>Erection of R.C.C./P.C.C. pole of length exceeding 8 meters but not exceeding 11 meters in brick ballast and ramming the foundation including excavation and refilling etc.as required.</t>
  </si>
  <si>
    <t>Drilling of perfectly vertical bore hole of a diameter suitable to receive 125mm nominal diameter casing pipe upto desired depth below ground level inclusive of the labour charges for transporting, lowering and fixing of 125mm nominal diameter M.S./G.I./U.P.V.C. casing pipe inside the bore hole including all works pertaining to drilling such as transportation, installation and removal of drilling machine etc. complete.</t>
  </si>
  <si>
    <t>17.2.1</t>
  </si>
  <si>
    <t>17.2.2</t>
  </si>
  <si>
    <t>in all types of collapsible strata consisting of soils, clays, sand, moorum, gravel, boulders etc</t>
  </si>
  <si>
    <t>in all types of rocks.</t>
  </si>
  <si>
    <t>Providing laying and jointing of galvanised Iron (MS) Pipes with specials (such as bends, elbows, tees etc) class light, medium &amp; heavy including testing of joints, cost of pipes, specials and jointing materials all complete. Pipes and sockets conforming to IS-1239/2004 Part-I &amp; Part- II.</t>
  </si>
  <si>
    <t>15mm dia</t>
  </si>
  <si>
    <t>20mm dia</t>
  </si>
  <si>
    <t>25mm dia</t>
  </si>
  <si>
    <t>32mm dia</t>
  </si>
  <si>
    <t>40mm dia</t>
  </si>
  <si>
    <t>50mm dia</t>
  </si>
  <si>
    <t>65mm dia</t>
  </si>
  <si>
    <t>80mm dia</t>
  </si>
  <si>
    <t>100mm dia</t>
  </si>
  <si>
    <t>125mm dia</t>
  </si>
  <si>
    <t>150mm dia</t>
  </si>
  <si>
    <t>Labour for laying and jointing of galvanised Iron (MS) pipes with specials (such as bends, elbows, tees etc) class light, medium &amp; heavy including testing  of joints and cost of jointing materials but excluding cost of pipes &amp; specials.</t>
  </si>
  <si>
    <t>Providing and fixing full way gate valves tested to 21.00 kg/sq.cm. confirming to  IS 778/1984 (Reaffirmed 2005) Class-I</t>
  </si>
  <si>
    <t>Providing and fixing GM or brass ferrules confirming to IS-2692/1984 (Reaffirmed 2005), tested to 21.09 kg/sq.cm. i/c boring and tapping the main</t>
  </si>
  <si>
    <t>Painting G.I. pipes and fittings with two coats of anti-corrosive bitumastic paint of approved quality :</t>
  </si>
  <si>
    <t>15 mm diameter pipe.</t>
  </si>
  <si>
    <t>20 mm diameter pipe.</t>
  </si>
  <si>
    <t>25 mm diameter pipe</t>
  </si>
  <si>
    <t>32 mm diameter pipe.</t>
  </si>
  <si>
    <t>40 mm diameter pipe.</t>
  </si>
  <si>
    <t>50 mm diameter pipe.</t>
  </si>
  <si>
    <t>65 mm diameter pipe</t>
  </si>
  <si>
    <t>80 mm diameter pipe</t>
  </si>
  <si>
    <t>Providing and fixing G.I. Union in G.I. pipe line including cutting and threading the pipe and making long screws etc complete (new work) :</t>
  </si>
  <si>
    <t>Repainting G.I. pipes and fittings with synthetic enamel white paint of approved quality :</t>
  </si>
  <si>
    <t>Providing and fixing C.I. double acting air valve of approved quality with bolts, nuts, rubber insertions etc. complete (The tail pieces, tapers etc if required will be paid separately) :</t>
  </si>
  <si>
    <t>50 mm diameter</t>
  </si>
  <si>
    <t>80 mm diameter</t>
  </si>
  <si>
    <t>100 mm diameter</t>
  </si>
  <si>
    <t>Labour for laying &amp; fixing water taps</t>
  </si>
  <si>
    <t>Labour for laying and fixing GM or brass ferrules</t>
  </si>
  <si>
    <t>Providing, laying and jointing following P.V.C. - U pipes with solvent cement joint for Non-pressure gravity drain and sewer applications including testing of joints, cost  of jointing materials etc. complete in all respect. [Conform to IS 15328:2003, solvent cement shall conform to IS 14182].</t>
  </si>
  <si>
    <t>110 mm dia.</t>
  </si>
  <si>
    <t>Per Meter</t>
  </si>
  <si>
    <t>125 mm dia</t>
  </si>
  <si>
    <t>160 mm dia</t>
  </si>
  <si>
    <t>200 mm dia</t>
  </si>
  <si>
    <t>250 mm dia</t>
  </si>
  <si>
    <t>12.2.1</t>
  </si>
  <si>
    <t>Internal dia /Outer dia</t>
  </si>
  <si>
    <t>12.2.1.1</t>
  </si>
  <si>
    <t>76 mm / 90 mm</t>
  </si>
  <si>
    <t>12.2.1.2</t>
  </si>
  <si>
    <t>100 mm / 120 mm</t>
  </si>
  <si>
    <t>12.2.1.3</t>
  </si>
  <si>
    <t>135 mm / 160 mm</t>
  </si>
  <si>
    <t>12.2.1.4</t>
  </si>
  <si>
    <t>170 mm / 200 mm</t>
  </si>
  <si>
    <t>12.2.1.5</t>
  </si>
  <si>
    <t>250 mm / 295 mm</t>
  </si>
  <si>
    <t>12.2.1.6</t>
  </si>
  <si>
    <t>400 mm / 480 mm</t>
  </si>
  <si>
    <t>Providing and supply of DWC HDPE Pipes of renowned duly tested inclusive of all taxes related to central, state and municipal, inclusive of excise duty, inspection charges, transpotation charges, transit insuranse, loading/ unloading and stacking at site/ store etc,complete.</t>
  </si>
  <si>
    <t>100 mm dia</t>
  </si>
  <si>
    <t>150 mm dia</t>
  </si>
  <si>
    <t>225 mm dia</t>
  </si>
  <si>
    <t>300 mm dia</t>
  </si>
  <si>
    <t>350 mm dia</t>
  </si>
  <si>
    <t>400 mm dia</t>
  </si>
  <si>
    <t>450 mm dia</t>
  </si>
  <si>
    <t>500 mm dia</t>
  </si>
  <si>
    <t>600 mm dia</t>
  </si>
  <si>
    <t>700 mm dia</t>
  </si>
  <si>
    <t>800 mm dia</t>
  </si>
  <si>
    <t>900 mm dia</t>
  </si>
  <si>
    <t>1000 mm dia</t>
  </si>
  <si>
    <t>1100 mm dia</t>
  </si>
  <si>
    <t>1200 mm dia</t>
  </si>
  <si>
    <t>1600 mm dia</t>
  </si>
  <si>
    <t>Labour only for Laying and Jointing non-pressure (NP2) RCC socket &amp; spigot pipes with rubber gasket joint 783:1985)</t>
  </si>
  <si>
    <t>Providing, Laying and jointing non-pressure (NP2) RCC socket &amp; spigot pipes with rubber gasket joint including testing of joints. [Conforming to IS ; 458-1988, ISI marked laying as per IS 783:1985)</t>
  </si>
  <si>
    <t>Provision of public stand posts for urban poor
 Providing and constructing two stand post as per type design with excavation 15 cm thick PCC  1:3:6 bedding 20 mm thick PCC 1:2:4 convert for platform of 1.75 M dia. with side curb and bucket rest, 80 mm dia , heavy duty GI pipe central post duly filled therein with C.C. 1:2:4, 2.4 M long  20mm dia medium G.I. pipe from point of tapping to stand post additional 20mm dia G.I. pipe 6 m long fixed up to 15 mm dia self closing water taps, one brass ferule etc. complete together with all labour and material charges as per drawing  and as directed by Engineer-in-charge when good foundation in available. Rate includes draining arrangement by excavating open gutters complete. (Drawing No.- 22)</t>
  </si>
  <si>
    <t>2.4 M long, 20mm dia medium G.I. pipe 6 m long fixed up to two 15 mm dia self closing water taps, one brass ferule etc. complete together with all labour and material charges as per directed by Engineer-in-charge when B.C. soil is available. Rate includes draining arrangement by excavating open gutters complete. (Drawing No.-23)</t>
  </si>
  <si>
    <t xml:space="preserve">Disinfecting C.I. water mains by flushing with water containing bleaching powder at 0.5 gms per liter of water and cleaning the same with fresh water, operation to be repeated three times including getting the sample of water from the disinfected main tested in the Govt. / Municipal/ Authorised laboratory </t>
  </si>
  <si>
    <t>80mm diameter</t>
  </si>
  <si>
    <t>100 Meter</t>
  </si>
  <si>
    <t>100mm diameter</t>
  </si>
  <si>
    <t>125mm diameter</t>
  </si>
  <si>
    <t>150mm diameter</t>
  </si>
  <si>
    <t>200mm diameter</t>
  </si>
  <si>
    <t>250mm diameter</t>
  </si>
  <si>
    <t>300mm diameter</t>
  </si>
  <si>
    <t>350mm diameter</t>
  </si>
  <si>
    <t>400mm diameter</t>
  </si>
  <si>
    <t>450mm diameter</t>
  </si>
  <si>
    <t xml:space="preserve"> Total (A)</t>
  </si>
  <si>
    <t xml:space="preserve"> ROAD Work Jabalpur City  (SOR ITEMS)</t>
  </si>
  <si>
    <t>12.2.1.8</t>
  </si>
  <si>
    <t>800 mm / 950 mm</t>
  </si>
  <si>
    <t>12.2.1.9</t>
  </si>
  <si>
    <t>1000 mm / 1200 mm</t>
  </si>
  <si>
    <t>Total B</t>
  </si>
  <si>
    <t>Total</t>
  </si>
  <si>
    <t xml:space="preserve">8.8.1. </t>
  </si>
  <si>
    <t>Labour rate excluding the cost of material for item no. 8.8.(I)</t>
  </si>
  <si>
    <t>Qty</t>
  </si>
</sst>
</file>

<file path=xl/styles.xml><?xml version="1.0" encoding="utf-8"?>
<styleSheet xmlns="http://schemas.openxmlformats.org/spreadsheetml/2006/main">
  <fonts count="44">
    <font>
      <sz val="11"/>
      <color theme="1"/>
      <name val="Calibri"/>
      <family val="2"/>
      <scheme val="minor"/>
    </font>
    <font>
      <b/>
      <sz val="18"/>
      <color theme="1"/>
      <name val="Times New Roman"/>
      <family val="1"/>
    </font>
    <font>
      <b/>
      <sz val="12"/>
      <color theme="1"/>
      <name val="Times New Roman"/>
      <family val="1"/>
    </font>
    <font>
      <b/>
      <sz val="13"/>
      <color theme="1"/>
      <name val="Times New Roman"/>
      <family val="1"/>
    </font>
    <font>
      <sz val="13"/>
      <color theme="1"/>
      <name val="Times New Roman"/>
      <family val="1"/>
    </font>
    <font>
      <sz val="11"/>
      <color theme="1"/>
      <name val="Arial"/>
      <family val="2"/>
    </font>
    <font>
      <sz val="8"/>
      <color theme="1"/>
      <name val="Times New Roman"/>
      <family val="1"/>
    </font>
    <font>
      <sz val="11"/>
      <color theme="1"/>
      <name val="Times New Roman"/>
      <family val="1"/>
    </font>
    <font>
      <b/>
      <sz val="15"/>
      <color theme="1"/>
      <name val="Times New Roman"/>
      <family val="1"/>
    </font>
    <font>
      <b/>
      <sz val="10.5"/>
      <color theme="1"/>
      <name val="Times New Roman"/>
      <family val="1"/>
    </font>
    <font>
      <b/>
      <sz val="11"/>
      <color theme="1"/>
      <name val="Calibri"/>
      <family val="2"/>
      <scheme val="minor"/>
    </font>
    <font>
      <sz val="10"/>
      <color theme="1"/>
      <name val="Times New Roman"/>
      <family val="1"/>
    </font>
    <font>
      <sz val="14"/>
      <color theme="1"/>
      <name val="Arial"/>
      <family val="2"/>
    </font>
    <font>
      <sz val="12"/>
      <color theme="1"/>
      <name val="Arial"/>
      <family val="2"/>
    </font>
    <font>
      <b/>
      <sz val="11"/>
      <color theme="1"/>
      <name val="Arial"/>
      <family val="2"/>
    </font>
    <font>
      <sz val="10"/>
      <color theme="1"/>
      <name val="Arial"/>
      <family val="2"/>
    </font>
    <font>
      <b/>
      <sz val="10"/>
      <color theme="1"/>
      <name val="Arial"/>
      <family val="2"/>
    </font>
    <font>
      <b/>
      <sz val="10"/>
      <color indexed="8"/>
      <name val="Arial"/>
      <family val="2"/>
    </font>
    <font>
      <sz val="9"/>
      <color theme="1"/>
      <name val="Times New Roman"/>
      <family val="1"/>
    </font>
    <font>
      <sz val="10"/>
      <color indexed="8"/>
      <name val="Arial"/>
      <family val="2"/>
    </font>
    <font>
      <sz val="8.5"/>
      <color theme="1"/>
      <name val="Arial"/>
      <family val="2"/>
    </font>
    <font>
      <sz val="7"/>
      <color theme="1"/>
      <name val="Times New Roman"/>
      <family val="1"/>
    </font>
    <font>
      <sz val="10.5"/>
      <color theme="1"/>
      <name val="Arial"/>
      <family val="2"/>
    </font>
    <font>
      <sz val="12.5"/>
      <color theme="1"/>
      <name val="Arial"/>
      <family val="2"/>
    </font>
    <font>
      <sz val="9"/>
      <color theme="1"/>
      <name val="Arial"/>
      <family val="2"/>
    </font>
    <font>
      <sz val="15.5"/>
      <color theme="1"/>
      <name val="Arial"/>
      <family val="2"/>
    </font>
    <font>
      <sz val="13"/>
      <color theme="1"/>
      <name val="Arial"/>
      <family val="2"/>
    </font>
    <font>
      <sz val="12"/>
      <color theme="1"/>
      <name val="Times New Roman"/>
      <family val="1"/>
    </font>
    <font>
      <u/>
      <sz val="11"/>
      <color theme="1"/>
      <name val="Arial"/>
      <family val="2"/>
    </font>
    <font>
      <b/>
      <sz val="12"/>
      <color theme="1"/>
      <name val="Georgia"/>
      <family val="1"/>
    </font>
    <font>
      <b/>
      <sz val="10.5"/>
      <color theme="1"/>
      <name val="Arial"/>
      <family val="2"/>
    </font>
    <font>
      <sz val="17"/>
      <color theme="1"/>
      <name val="Arial"/>
      <family val="2"/>
    </font>
    <font>
      <b/>
      <sz val="10"/>
      <color theme="1"/>
      <name val="Times New Roman"/>
      <family val="1"/>
    </font>
    <font>
      <sz val="5"/>
      <color theme="1"/>
      <name val="Times New Roman"/>
      <family val="1"/>
    </font>
    <font>
      <b/>
      <sz val="9"/>
      <color theme="1"/>
      <name val="Arial"/>
      <family val="2"/>
    </font>
    <font>
      <b/>
      <sz val="8"/>
      <color theme="1"/>
      <name val="Times New Roman"/>
      <family val="1"/>
    </font>
    <font>
      <b/>
      <sz val="12"/>
      <color theme="1"/>
      <name val="Arial"/>
      <family val="2"/>
    </font>
    <font>
      <b/>
      <sz val="14"/>
      <color theme="1"/>
      <name val="Calibri"/>
      <family val="2"/>
      <scheme val="minor"/>
    </font>
    <font>
      <b/>
      <sz val="11"/>
      <color theme="1"/>
      <name val="Times New Roman"/>
      <family val="1"/>
    </font>
    <font>
      <i/>
      <sz val="11"/>
      <color theme="1"/>
      <name val="Arial"/>
      <family val="2"/>
    </font>
    <font>
      <sz val="10"/>
      <name val="Arial"/>
      <family val="2"/>
    </font>
    <font>
      <sz val="11"/>
      <name val="Arial"/>
      <family val="2"/>
    </font>
    <font>
      <sz val="12"/>
      <color theme="1"/>
      <name val="Calibri"/>
      <family val="2"/>
      <scheme val="minor"/>
    </font>
    <font>
      <sz val="14"/>
      <color theme="1"/>
      <name val="Calibri"/>
      <family val="2"/>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rgb="FF000000"/>
      </right>
      <top style="thin">
        <color indexed="64"/>
      </top>
      <bottom/>
      <diagonal/>
    </border>
    <border>
      <left/>
      <right style="medium">
        <color rgb="FF000000"/>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318">
    <xf numFmtId="0" fontId="0" fillId="0" borderId="0" xfId="0"/>
    <xf numFmtId="0" fontId="4" fillId="0" borderId="1" xfId="0" applyFont="1" applyBorder="1" applyAlignment="1">
      <alignment horizontal="center" vertical="center"/>
    </xf>
    <xf numFmtId="0" fontId="0" fillId="0" borderId="1" xfId="0" applyBorder="1"/>
    <xf numFmtId="0" fontId="0" fillId="0" borderId="2" xfId="0" applyBorder="1"/>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Border="1" applyAlignment="1">
      <alignment horizontal="left" vertical="top" wrapText="1" indent="1"/>
    </xf>
    <xf numFmtId="0" fontId="0" fillId="0" borderId="0" xfId="0" applyBorder="1"/>
    <xf numFmtId="0" fontId="0" fillId="0" borderId="1" xfId="0" applyBorder="1" applyAlignment="1">
      <alignment vertical="center"/>
    </xf>
    <xf numFmtId="0" fontId="5" fillId="0" borderId="1" xfId="0" applyFont="1" applyBorder="1" applyAlignment="1">
      <alignment vertical="top" wrapText="1"/>
    </xf>
    <xf numFmtId="0" fontId="5" fillId="0" borderId="1" xfId="0" applyFont="1" applyBorder="1" applyAlignment="1">
      <alignment horizontal="left" vertical="center" wrapText="1"/>
    </xf>
    <xf numFmtId="0" fontId="5" fillId="0" borderId="1" xfId="0" applyFont="1" applyBorder="1" applyAlignment="1">
      <alignment horizontal="justify" vertical="top" wrapText="1"/>
    </xf>
    <xf numFmtId="0" fontId="5" fillId="0" borderId="1" xfId="0" applyFont="1" applyBorder="1" applyAlignment="1">
      <alignment vertical="top" wrapText="1"/>
    </xf>
    <xf numFmtId="0" fontId="5" fillId="0" borderId="1" xfId="0" applyFont="1" applyBorder="1" applyAlignment="1">
      <alignment horizontal="justify" vertical="top" wrapText="1"/>
    </xf>
    <xf numFmtId="0" fontId="7" fillId="0" borderId="1" xfId="0" applyFont="1" applyBorder="1" applyAlignment="1">
      <alignment horizontal="center" vertical="center"/>
    </xf>
    <xf numFmtId="0" fontId="5" fillId="0" borderId="1"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xf numFmtId="0" fontId="0"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5" xfId="0"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vertical="top" wrapText="1"/>
    </xf>
    <xf numFmtId="0" fontId="5" fillId="0" borderId="7" xfId="0" applyFont="1" applyBorder="1" applyAlignment="1">
      <alignment horizontal="center" vertical="center" wrapText="1"/>
    </xf>
    <xf numFmtId="0" fontId="5" fillId="0" borderId="2" xfId="0" applyFont="1" applyBorder="1" applyAlignment="1">
      <alignment horizontal="justify" vertical="top" wrapText="1"/>
    </xf>
    <xf numFmtId="0" fontId="5" fillId="0" borderId="6" xfId="0" applyFont="1" applyBorder="1" applyAlignment="1">
      <alignment horizontal="center" vertical="top" wrapText="1"/>
    </xf>
    <xf numFmtId="0" fontId="5" fillId="0" borderId="9" xfId="0" applyFont="1" applyBorder="1" applyAlignment="1">
      <alignment vertical="top" wrapText="1"/>
    </xf>
    <xf numFmtId="0" fontId="5" fillId="0" borderId="7" xfId="0" applyFont="1" applyBorder="1" applyAlignment="1">
      <alignment horizontal="center" vertical="top" wrapText="1"/>
    </xf>
    <xf numFmtId="0" fontId="5" fillId="0" borderId="7" xfId="0" applyFont="1" applyBorder="1" applyAlignment="1">
      <alignment horizontal="left" vertical="top" wrapText="1" indent="1"/>
    </xf>
    <xf numFmtId="0" fontId="11" fillId="0" borderId="1" xfId="0" applyFont="1" applyBorder="1" applyAlignment="1">
      <alignment vertical="top" wrapText="1"/>
    </xf>
    <xf numFmtId="0" fontId="0" fillId="0" borderId="6" xfId="0" applyBorder="1"/>
    <xf numFmtId="0" fontId="5" fillId="0" borderId="12" xfId="0" applyFont="1" applyBorder="1" applyAlignment="1">
      <alignment vertical="top" wrapText="1"/>
    </xf>
    <xf numFmtId="0" fontId="5" fillId="0" borderId="1" xfId="0" applyFont="1" applyBorder="1" applyAlignment="1">
      <alignment horizontal="left" wrapText="1"/>
    </xf>
    <xf numFmtId="0" fontId="5" fillId="0" borderId="1" xfId="0" applyFont="1" applyBorder="1" applyAlignment="1">
      <alignment horizontal="right" vertical="top" wrapText="1"/>
    </xf>
    <xf numFmtId="0" fontId="0" fillId="0" borderId="7" xfId="0" applyBorder="1"/>
    <xf numFmtId="0" fontId="15" fillId="0" borderId="1" xfId="0" applyFont="1" applyBorder="1" applyAlignment="1">
      <alignment vertical="top" wrapText="1"/>
    </xf>
    <xf numFmtId="0" fontId="13" fillId="0" borderId="7" xfId="0" applyFont="1" applyBorder="1" applyAlignment="1">
      <alignment vertical="top" wrapText="1"/>
    </xf>
    <xf numFmtId="0" fontId="0" fillId="0" borderId="5" xfId="0" applyBorder="1"/>
    <xf numFmtId="0" fontId="0" fillId="0" borderId="5" xfId="0" applyBorder="1" applyAlignment="1">
      <alignment vertical="center"/>
    </xf>
    <xf numFmtId="0" fontId="0" fillId="0" borderId="6" xfId="0" applyFont="1" applyBorder="1" applyAlignment="1">
      <alignment horizontal="center" vertical="center"/>
    </xf>
    <xf numFmtId="0" fontId="3" fillId="0" borderId="7" xfId="0" applyFont="1" applyBorder="1" applyAlignment="1">
      <alignment horizontal="center" vertical="center"/>
    </xf>
    <xf numFmtId="0" fontId="4" fillId="0" borderId="7"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top" wrapText="1"/>
    </xf>
    <xf numFmtId="0" fontId="10" fillId="0" borderId="5" xfId="0" applyFont="1" applyBorder="1" applyAlignment="1">
      <alignment horizontal="center" vertical="center"/>
    </xf>
    <xf numFmtId="0" fontId="16" fillId="0" borderId="1" xfId="0" applyFont="1" applyBorder="1" applyAlignment="1">
      <alignment horizontal="left" wrapText="1"/>
    </xf>
    <xf numFmtId="0" fontId="16" fillId="0" borderId="1" xfId="0" applyFont="1" applyBorder="1" applyAlignment="1">
      <alignment horizontal="center" vertical="center" wrapText="1"/>
    </xf>
    <xf numFmtId="0" fontId="10" fillId="0" borderId="5" xfId="0" applyFont="1" applyBorder="1" applyAlignment="1">
      <alignment horizontal="center"/>
    </xf>
    <xf numFmtId="0" fontId="0" fillId="0" borderId="12" xfId="0" applyBorder="1"/>
    <xf numFmtId="0" fontId="16" fillId="0" borderId="1" xfId="0" applyFont="1" applyBorder="1" applyAlignment="1">
      <alignment horizontal="center" vertical="top" wrapText="1"/>
    </xf>
    <xf numFmtId="0" fontId="17" fillId="0" borderId="1" xfId="0" applyFont="1" applyBorder="1" applyAlignment="1">
      <alignment horizontal="center" vertical="top" wrapText="1"/>
    </xf>
    <xf numFmtId="0" fontId="15" fillId="0" borderId="7" xfId="0" applyFont="1" applyBorder="1" applyAlignment="1">
      <alignment horizontal="center" vertical="center" wrapText="1"/>
    </xf>
    <xf numFmtId="0" fontId="15" fillId="0" borderId="7" xfId="0" applyFont="1" applyBorder="1" applyAlignment="1">
      <alignment vertical="top" wrapText="1"/>
    </xf>
    <xf numFmtId="0" fontId="0" fillId="0" borderId="3" xfId="0" applyBorder="1"/>
    <xf numFmtId="0" fontId="15" fillId="0" borderId="1" xfId="0" applyFont="1" applyBorder="1" applyAlignment="1">
      <alignment horizontal="justify" vertical="top" wrapText="1"/>
    </xf>
    <xf numFmtId="0" fontId="17" fillId="0" borderId="1" xfId="0" applyFont="1" applyBorder="1" applyAlignment="1">
      <alignment horizontal="center" vertical="center" wrapText="1"/>
    </xf>
    <xf numFmtId="0" fontId="15" fillId="0" borderId="7" xfId="0" applyFont="1" applyBorder="1" applyAlignment="1">
      <alignment horizontal="center" vertical="top" wrapText="1"/>
    </xf>
    <xf numFmtId="0" fontId="0" fillId="0" borderId="1" xfId="0" applyBorder="1" applyAlignment="1">
      <alignment horizontal="center"/>
    </xf>
    <xf numFmtId="0" fontId="18" fillId="0" borderId="1" xfId="0" applyFont="1" applyBorder="1" applyAlignment="1">
      <alignment vertical="top" wrapText="1"/>
    </xf>
    <xf numFmtId="0" fontId="15" fillId="0" borderId="1" xfId="0" applyFont="1" applyBorder="1" applyAlignment="1">
      <alignment horizontal="left" vertical="top" wrapText="1" indent="1"/>
    </xf>
    <xf numFmtId="0" fontId="16" fillId="0" borderId="1" xfId="0" applyFont="1" applyBorder="1" applyAlignment="1">
      <alignment vertical="top" wrapText="1"/>
    </xf>
    <xf numFmtId="0" fontId="0" fillId="0" borderId="1" xfId="0" applyBorder="1" applyAlignment="1"/>
    <xf numFmtId="0" fontId="15" fillId="0" borderId="1" xfId="0" applyFont="1" applyBorder="1" applyAlignment="1">
      <alignment horizontal="center" wrapText="1"/>
    </xf>
    <xf numFmtId="0" fontId="15" fillId="0" borderId="1" xfId="0" applyFont="1" applyBorder="1" applyAlignment="1">
      <alignment horizontal="left" vertical="top" wrapText="1" indent="2"/>
    </xf>
    <xf numFmtId="0" fontId="16" fillId="0" borderId="1" xfId="0" applyFont="1" applyBorder="1" applyAlignment="1">
      <alignment horizontal="center" wrapText="1"/>
    </xf>
    <xf numFmtId="0" fontId="19" fillId="0" borderId="1" xfId="0" applyFont="1" applyBorder="1" applyAlignment="1">
      <alignment horizontal="center" vertical="center" wrapText="1"/>
    </xf>
    <xf numFmtId="0" fontId="15" fillId="0" borderId="1" xfId="0" applyFont="1" applyBorder="1" applyAlignment="1">
      <alignment horizontal="right" vertical="top" wrapText="1"/>
    </xf>
    <xf numFmtId="0" fontId="6" fillId="0" borderId="1" xfId="0" applyFont="1" applyBorder="1" applyAlignment="1">
      <alignment vertical="top" wrapText="1"/>
    </xf>
    <xf numFmtId="0" fontId="15" fillId="0" borderId="7" xfId="0" applyFont="1" applyBorder="1" applyAlignment="1">
      <alignment horizontal="justify" vertical="top" wrapText="1"/>
    </xf>
    <xf numFmtId="0" fontId="15" fillId="0" borderId="5" xfId="0" applyFont="1" applyBorder="1" applyAlignment="1">
      <alignment horizontal="justify" vertical="top" wrapText="1"/>
    </xf>
    <xf numFmtId="0" fontId="0" fillId="0" borderId="15" xfId="0" applyBorder="1"/>
    <xf numFmtId="0" fontId="21" fillId="0" borderId="7" xfId="0" applyFont="1" applyBorder="1" applyAlignment="1">
      <alignment vertical="top" wrapText="1"/>
    </xf>
    <xf numFmtId="0" fontId="0" fillId="0" borderId="7" xfId="0" applyBorder="1" applyAlignment="1">
      <alignment horizontal="center"/>
    </xf>
    <xf numFmtId="0" fontId="16" fillId="0" borderId="1" xfId="0" applyFont="1" applyBorder="1" applyAlignment="1">
      <alignment horizontal="center" vertical="top" wrapText="1"/>
    </xf>
    <xf numFmtId="0" fontId="17" fillId="0" borderId="1" xfId="0" applyFont="1" applyBorder="1" applyAlignment="1">
      <alignment vertical="top"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5" fillId="0" borderId="1" xfId="0" applyFont="1" applyBorder="1" applyAlignment="1">
      <alignment vertical="center" wrapText="1"/>
    </xf>
    <xf numFmtId="0" fontId="15" fillId="0" borderId="7" xfId="0" applyFont="1" applyBorder="1" applyAlignment="1">
      <alignment vertical="center" wrapText="1"/>
    </xf>
    <xf numFmtId="0" fontId="13" fillId="0" borderId="1" xfId="0" applyFont="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wrapText="1"/>
    </xf>
    <xf numFmtId="0" fontId="22" fillId="0" borderId="7"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16" fillId="0" borderId="1" xfId="0" applyFont="1" applyBorder="1" applyAlignment="1">
      <alignment horizontal="center" vertical="top" wrapText="1"/>
    </xf>
    <xf numFmtId="0" fontId="24" fillId="0" borderId="1" xfId="0" applyFont="1" applyBorder="1" applyAlignment="1">
      <alignment vertical="top" wrapText="1"/>
    </xf>
    <xf numFmtId="0" fontId="15" fillId="0" borderId="2" xfId="0" applyFont="1" applyBorder="1" applyAlignment="1">
      <alignment vertical="top" wrapText="1"/>
    </xf>
    <xf numFmtId="0" fontId="16" fillId="0" borderId="7" xfId="0" applyFont="1" applyBorder="1" applyAlignment="1">
      <alignment horizontal="center" vertical="center" wrapText="1"/>
    </xf>
    <xf numFmtId="0" fontId="15" fillId="0" borderId="12" xfId="0" applyFont="1" applyBorder="1" applyAlignment="1">
      <alignment vertical="top" wrapText="1"/>
    </xf>
    <xf numFmtId="0" fontId="0" fillId="0" borderId="12" xfId="0" applyBorder="1" applyAlignment="1">
      <alignment vertical="top" wrapText="1"/>
    </xf>
    <xf numFmtId="2" fontId="16" fillId="0" borderId="1" xfId="0" applyNumberFormat="1" applyFont="1" applyBorder="1" applyAlignment="1">
      <alignment horizontal="center" vertical="center" wrapText="1"/>
    </xf>
    <xf numFmtId="0" fontId="15" fillId="0" borderId="1" xfId="0" applyFont="1" applyBorder="1" applyAlignment="1">
      <alignment horizontal="justify" vertical="center" wrapText="1"/>
    </xf>
    <xf numFmtId="0" fontId="15" fillId="0" borderId="12" xfId="0" applyFont="1" applyBorder="1" applyAlignment="1">
      <alignment vertical="center" wrapText="1"/>
    </xf>
    <xf numFmtId="0" fontId="15" fillId="0" borderId="7" xfId="0" applyFont="1" applyBorder="1" applyAlignment="1">
      <alignment horizontal="justify" vertical="center" wrapText="1"/>
    </xf>
    <xf numFmtId="0" fontId="16" fillId="0" borderId="7"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10" fillId="0" borderId="5"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5" fillId="0" borderId="12" xfId="0" applyFont="1" applyBorder="1" applyAlignment="1">
      <alignment horizontal="center" vertical="center" wrapText="1"/>
    </xf>
    <xf numFmtId="0" fontId="15" fillId="0" borderId="12" xfId="0" applyFont="1" applyBorder="1" applyAlignment="1">
      <alignment horizontal="justify" vertical="top" wrapText="1"/>
    </xf>
    <xf numFmtId="0" fontId="10" fillId="0" borderId="1" xfId="0" applyFont="1" applyBorder="1" applyAlignment="1">
      <alignment horizontal="center"/>
    </xf>
    <xf numFmtId="0" fontId="10" fillId="0" borderId="7" xfId="0" applyFont="1" applyBorder="1" applyAlignment="1">
      <alignment vertical="center"/>
    </xf>
    <xf numFmtId="0" fontId="10" fillId="0" borderId="12" xfId="0" applyFont="1" applyBorder="1" applyAlignment="1">
      <alignment vertical="center"/>
    </xf>
    <xf numFmtId="0" fontId="10" fillId="0" borderId="2" xfId="0" applyFont="1" applyBorder="1" applyAlignment="1">
      <alignment vertical="center"/>
    </xf>
    <xf numFmtId="0" fontId="15" fillId="0" borderId="2" xfId="0" applyFont="1" applyBorder="1" applyAlignment="1">
      <alignment horizontal="center" vertical="top" wrapText="1"/>
    </xf>
    <xf numFmtId="0" fontId="10" fillId="0" borderId="1" xfId="0" applyFont="1" applyBorder="1" applyAlignment="1">
      <alignment vertical="center"/>
    </xf>
    <xf numFmtId="0" fontId="0" fillId="0" borderId="1" xfId="0" applyBorder="1" applyAlignment="1">
      <alignment vertical="top" wrapText="1"/>
    </xf>
    <xf numFmtId="0" fontId="14" fillId="0" borderId="1" xfId="0" applyFont="1" applyBorder="1" applyAlignment="1">
      <alignment vertical="top" wrapText="1"/>
    </xf>
    <xf numFmtId="0" fontId="3" fillId="0" borderId="5" xfId="0" applyFont="1" applyBorder="1" applyAlignment="1">
      <alignment horizontal="center" vertical="center"/>
    </xf>
    <xf numFmtId="0" fontId="7" fillId="0" borderId="7" xfId="0" applyFont="1" applyBorder="1" applyAlignment="1">
      <alignment vertical="top" wrapText="1"/>
    </xf>
    <xf numFmtId="0" fontId="14" fillId="0" borderId="1" xfId="0" applyFont="1" applyBorder="1" applyAlignment="1">
      <alignment horizontal="center" vertical="top" wrapText="1"/>
    </xf>
    <xf numFmtId="0" fontId="27" fillId="0" borderId="1" xfId="0" applyFont="1" applyBorder="1" applyAlignment="1">
      <alignment vertical="top" wrapText="1"/>
    </xf>
    <xf numFmtId="0" fontId="4" fillId="0" borderId="6" xfId="0" applyFont="1" applyFill="1" applyBorder="1" applyAlignment="1">
      <alignment horizontal="center" vertical="center"/>
    </xf>
    <xf numFmtId="0" fontId="0" fillId="0" borderId="5" xfId="0" applyBorder="1" applyAlignment="1"/>
    <xf numFmtId="0" fontId="11" fillId="0" borderId="7" xfId="0" applyFont="1" applyBorder="1" applyAlignment="1">
      <alignment vertical="top" wrapText="1"/>
    </xf>
    <xf numFmtId="0" fontId="14" fillId="0" borderId="1" xfId="0" applyFont="1" applyBorder="1" applyAlignment="1">
      <alignment horizontal="center" vertical="center" wrapText="1"/>
    </xf>
    <xf numFmtId="0" fontId="11" fillId="0" borderId="12" xfId="0" applyFont="1" applyBorder="1" applyAlignment="1">
      <alignment vertical="top" wrapText="1"/>
    </xf>
    <xf numFmtId="0" fontId="11" fillId="0" borderId="5" xfId="0" applyFont="1" applyBorder="1" applyAlignment="1">
      <alignment vertical="top" wrapText="1"/>
    </xf>
    <xf numFmtId="0" fontId="5" fillId="0" borderId="6" xfId="0" applyFont="1" applyBorder="1" applyAlignment="1">
      <alignment vertical="top" wrapText="1"/>
    </xf>
    <xf numFmtId="0" fontId="11" fillId="0" borderId="6" xfId="0" applyFont="1" applyBorder="1" applyAlignment="1">
      <alignment vertical="top" wrapText="1"/>
    </xf>
    <xf numFmtId="0" fontId="14" fillId="0" borderId="6" xfId="0" applyFont="1" applyBorder="1" applyAlignment="1">
      <alignment horizontal="center" vertical="center" wrapText="1"/>
    </xf>
    <xf numFmtId="0" fontId="5" fillId="0" borderId="13"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0" fillId="0" borderId="1" xfId="0" applyBorder="1" applyAlignment="1">
      <alignment horizontal="center"/>
    </xf>
    <xf numFmtId="0" fontId="16" fillId="0" borderId="1" xfId="0" applyFont="1" applyBorder="1" applyAlignment="1">
      <alignment horizontal="center" vertical="top" wrapText="1"/>
    </xf>
    <xf numFmtId="0" fontId="10" fillId="0" borderId="1" xfId="0" applyFont="1" applyBorder="1" applyAlignment="1">
      <alignment horizontal="center" vertical="center"/>
    </xf>
    <xf numFmtId="2" fontId="14" fillId="0" borderId="1" xfId="0" applyNumberFormat="1" applyFont="1" applyBorder="1" applyAlignment="1">
      <alignment horizontal="center" vertical="center" wrapText="1"/>
    </xf>
    <xf numFmtId="0" fontId="28" fillId="0" borderId="1" xfId="0" applyFont="1" applyBorder="1" applyAlignment="1">
      <alignment vertical="top" wrapText="1"/>
    </xf>
    <xf numFmtId="0" fontId="0" fillId="0" borderId="1" xfId="0" applyBorder="1" applyAlignment="1">
      <alignment horizont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top" wrapText="1"/>
    </xf>
    <xf numFmtId="0" fontId="2"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28" fillId="0" borderId="7" xfId="0" applyFont="1" applyBorder="1" applyAlignment="1">
      <alignment vertical="top" wrapText="1"/>
    </xf>
    <xf numFmtId="0" fontId="14" fillId="0" borderId="1" xfId="0" applyFont="1" applyBorder="1" applyAlignment="1">
      <alignment vertical="center" wrapText="1"/>
    </xf>
    <xf numFmtId="0" fontId="28" fillId="0" borderId="12" xfId="0" applyFont="1" applyBorder="1" applyAlignment="1">
      <alignment vertical="top" wrapText="1"/>
    </xf>
    <xf numFmtId="0" fontId="14" fillId="0" borderId="1" xfId="0" applyFont="1" applyBorder="1" applyAlignment="1">
      <alignment horizontal="center" wrapText="1"/>
    </xf>
    <xf numFmtId="0" fontId="5" fillId="0" borderId="1" xfId="0" applyFont="1" applyBorder="1" applyAlignment="1">
      <alignment wrapText="1"/>
    </xf>
    <xf numFmtId="0" fontId="29" fillId="0" borderId="1" xfId="0" applyFont="1" applyBorder="1" applyAlignment="1">
      <alignment vertical="top" wrapText="1"/>
    </xf>
    <xf numFmtId="0" fontId="22" fillId="0" borderId="1" xfId="0" applyFont="1" applyBorder="1" applyAlignment="1">
      <alignment horizontal="center" vertical="top" wrapText="1"/>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9" fillId="0" borderId="7" xfId="0" applyFont="1" applyBorder="1" applyAlignment="1">
      <alignment vertical="top" wrapText="1"/>
    </xf>
    <xf numFmtId="0" fontId="22" fillId="0" borderId="5" xfId="0" applyFont="1" applyBorder="1" applyAlignment="1">
      <alignment vertical="top" wrapText="1"/>
    </xf>
    <xf numFmtId="0" fontId="22" fillId="0" borderId="7" xfId="0" applyFont="1" applyBorder="1" applyAlignment="1">
      <alignment horizontal="center" vertical="top" wrapText="1"/>
    </xf>
    <xf numFmtId="0" fontId="22" fillId="0" borderId="11" xfId="0" applyFont="1" applyBorder="1" applyAlignment="1">
      <alignment vertical="top" wrapText="1"/>
    </xf>
    <xf numFmtId="0" fontId="5" fillId="0" borderId="1" xfId="0" applyFont="1" applyBorder="1" applyAlignment="1">
      <alignment horizontal="left" vertical="top" wrapText="1" indent="2"/>
    </xf>
    <xf numFmtId="0" fontId="31" fillId="0" borderId="7" xfId="0" applyFont="1" applyBorder="1" applyAlignment="1">
      <alignment vertical="top" wrapText="1"/>
    </xf>
    <xf numFmtId="0" fontId="1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vertical="top" wrapText="1"/>
    </xf>
    <xf numFmtId="0" fontId="34" fillId="0" borderId="1" xfId="0" applyFont="1" applyBorder="1" applyAlignment="1">
      <alignment horizontal="center" vertical="top" wrapText="1"/>
    </xf>
    <xf numFmtId="0" fontId="24" fillId="0" borderId="1" xfId="0" applyFont="1" applyBorder="1" applyAlignment="1">
      <alignment horizontal="center" vertical="top" wrapText="1"/>
    </xf>
    <xf numFmtId="0" fontId="6" fillId="0" borderId="7" xfId="0" applyFont="1" applyBorder="1" applyAlignment="1">
      <alignment vertical="top" wrapText="1"/>
    </xf>
    <xf numFmtId="0" fontId="6" fillId="0" borderId="12" xfId="0" applyFont="1" applyBorder="1" applyAlignment="1">
      <alignment vertical="top" wrapText="1"/>
    </xf>
    <xf numFmtId="0" fontId="24" fillId="0" borderId="1" xfId="0" applyFont="1" applyBorder="1" applyAlignment="1">
      <alignment horizontal="justify" vertical="top" wrapText="1"/>
    </xf>
    <xf numFmtId="0" fontId="24" fillId="0" borderId="1" xfId="0" applyFont="1" applyBorder="1" applyAlignment="1">
      <alignment horizontal="left" vertical="top" wrapText="1" indent="3"/>
    </xf>
    <xf numFmtId="0" fontId="24"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4" fillId="0" borderId="7" xfId="0" applyFont="1" applyBorder="1" applyAlignment="1">
      <alignment vertical="top" wrapText="1"/>
    </xf>
    <xf numFmtId="0" fontId="35" fillId="0" borderId="1" xfId="0" applyFont="1" applyBorder="1" applyAlignment="1">
      <alignment horizontal="center" vertical="center" wrapText="1"/>
    </xf>
    <xf numFmtId="2" fontId="34" fillId="0" borderId="1" xfId="0" applyNumberFormat="1" applyFont="1" applyBorder="1" applyAlignment="1">
      <alignment horizontal="center" vertical="center" wrapText="1"/>
    </xf>
    <xf numFmtId="0" fontId="5" fillId="0" borderId="1" xfId="0" applyFont="1" applyBorder="1" applyAlignment="1">
      <alignment horizontal="left" vertical="top" wrapText="1" indent="3"/>
    </xf>
    <xf numFmtId="0" fontId="36" fillId="0" borderId="1" xfId="0" applyFont="1" applyBorder="1" applyAlignment="1">
      <alignment vertical="top" wrapText="1"/>
    </xf>
    <xf numFmtId="0" fontId="36" fillId="0" borderId="7" xfId="0" applyFont="1" applyBorder="1" applyAlignment="1">
      <alignment vertical="top" wrapText="1"/>
    </xf>
    <xf numFmtId="0" fontId="5" fillId="0" borderId="7" xfId="0" applyFont="1" applyBorder="1" applyAlignment="1">
      <alignment horizontal="justify" vertical="top" wrapText="1"/>
    </xf>
    <xf numFmtId="0" fontId="0" fillId="0" borderId="6" xfId="0" applyBorder="1" applyAlignment="1">
      <alignment horizontal="center" vertical="center"/>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1" xfId="0" applyFont="1" applyBorder="1" applyAlignment="1">
      <alignment horizontal="center" wrapText="1"/>
    </xf>
    <xf numFmtId="0" fontId="27" fillId="0" borderId="1" xfId="0" applyFont="1" applyBorder="1" applyAlignment="1">
      <alignment horizontal="center" wrapText="1"/>
    </xf>
    <xf numFmtId="0" fontId="0" fillId="0" borderId="1" xfId="0" applyBorder="1" applyAlignment="1">
      <alignment wrapText="1"/>
    </xf>
    <xf numFmtId="0" fontId="5" fillId="0" borderId="1" xfId="0" applyFont="1" applyBorder="1" applyAlignment="1">
      <alignment horizontal="center" vertical="center"/>
    </xf>
    <xf numFmtId="0" fontId="0" fillId="0" borderId="0" xfId="0" applyAlignment="1">
      <alignment horizontal="center" wrapText="1"/>
    </xf>
    <xf numFmtId="0" fontId="0" fillId="0" borderId="1" xfId="0" applyBorder="1" applyAlignment="1">
      <alignment horizontal="left" vertical="top" wrapText="1"/>
    </xf>
    <xf numFmtId="0" fontId="5" fillId="0" borderId="1" xfId="0" applyFont="1" applyBorder="1" applyAlignment="1">
      <alignment vertical="top"/>
    </xf>
    <xf numFmtId="0" fontId="0" fillId="0" borderId="1" xfId="0" applyFont="1" applyBorder="1" applyAlignment="1">
      <alignment horizontal="center"/>
    </xf>
    <xf numFmtId="0" fontId="7" fillId="0" borderId="1" xfId="0" applyFont="1" applyBorder="1" applyAlignment="1">
      <alignment horizontal="center" wrapText="1"/>
    </xf>
    <xf numFmtId="0" fontId="2" fillId="0" borderId="1" xfId="0" applyFont="1" applyBorder="1" applyAlignment="1">
      <alignment horizontal="center" wrapText="1"/>
    </xf>
    <xf numFmtId="0" fontId="8" fillId="0" borderId="1" xfId="0" applyFont="1" applyBorder="1" applyAlignment="1">
      <alignment horizontal="center" wrapText="1"/>
    </xf>
    <xf numFmtId="0" fontId="5" fillId="0" borderId="7" xfId="0" applyFont="1" applyBorder="1" applyAlignment="1">
      <alignment horizontal="center" wrapText="1"/>
    </xf>
    <xf numFmtId="0" fontId="5" fillId="0" borderId="6" xfId="0" applyFont="1" applyBorder="1" applyAlignment="1">
      <alignment horizontal="center" wrapText="1"/>
    </xf>
    <xf numFmtId="0" fontId="11" fillId="0" borderId="1" xfId="0" applyFont="1" applyBorder="1" applyAlignment="1">
      <alignment horizontal="center" wrapText="1"/>
    </xf>
    <xf numFmtId="0" fontId="5" fillId="0" borderId="12" xfId="0" applyFont="1" applyBorder="1" applyAlignment="1">
      <alignment horizontal="center" wrapText="1"/>
    </xf>
    <xf numFmtId="0" fontId="12" fillId="0" borderId="7" xfId="0" applyFont="1" applyBorder="1" applyAlignment="1">
      <alignment horizontal="center" wrapText="1"/>
    </xf>
    <xf numFmtId="0" fontId="13" fillId="0" borderId="7" xfId="0" applyFont="1" applyBorder="1" applyAlignment="1">
      <alignment horizontal="center" wrapText="1"/>
    </xf>
    <xf numFmtId="0" fontId="0" fillId="0" borderId="2" xfId="0" applyBorder="1" applyAlignment="1">
      <alignment horizontal="center"/>
    </xf>
    <xf numFmtId="0" fontId="9" fillId="0" borderId="1" xfId="0" applyFont="1" applyBorder="1" applyAlignment="1">
      <alignment horizontal="center" wrapText="1"/>
    </xf>
    <xf numFmtId="0" fontId="5"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11" fillId="0" borderId="1" xfId="0" applyFont="1" applyBorder="1" applyAlignment="1">
      <alignment horizontal="center" vertical="top" wrapText="1"/>
    </xf>
    <xf numFmtId="0" fontId="0" fillId="0" borderId="6" xfId="0" applyBorder="1" applyAlignment="1">
      <alignment horizontal="center"/>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3" xfId="0" applyFont="1" applyBorder="1" applyAlignment="1">
      <alignment horizontal="center" wrapText="1"/>
    </xf>
    <xf numFmtId="2" fontId="37" fillId="0" borderId="2" xfId="0" applyNumberFormat="1" applyFont="1" applyBorder="1" applyAlignment="1">
      <alignment horizontal="center" vertical="center"/>
    </xf>
    <xf numFmtId="0" fontId="14" fillId="0" borderId="7" xfId="0" applyFont="1" applyBorder="1" applyAlignment="1">
      <alignment horizontal="center" wrapText="1"/>
    </xf>
    <xf numFmtId="0" fontId="14" fillId="0" borderId="8" xfId="0" applyFont="1" applyBorder="1" applyAlignment="1">
      <alignment horizontal="center" wrapText="1"/>
    </xf>
    <xf numFmtId="0" fontId="38" fillId="0" borderId="1" xfId="0" applyFont="1" applyBorder="1" applyAlignment="1">
      <alignment horizontal="center" vertical="center"/>
    </xf>
    <xf numFmtId="0" fontId="39" fillId="0" borderId="1" xfId="0" applyFont="1" applyBorder="1" applyAlignment="1">
      <alignment horizontal="center" wrapText="1"/>
    </xf>
    <xf numFmtId="0" fontId="0" fillId="2" borderId="1" xfId="0" applyFill="1" applyBorder="1"/>
    <xf numFmtId="0" fontId="11" fillId="2" borderId="1" xfId="0" applyFont="1" applyFill="1" applyBorder="1" applyAlignment="1">
      <alignment vertical="top" wrapText="1"/>
    </xf>
    <xf numFmtId="0" fontId="0" fillId="2" borderId="1" xfId="0" applyFill="1" applyBorder="1" applyAlignment="1">
      <alignment horizontal="center"/>
    </xf>
    <xf numFmtId="0" fontId="0" fillId="2" borderId="7" xfId="0" applyFill="1" applyBorder="1"/>
    <xf numFmtId="0" fontId="18" fillId="2" borderId="7" xfId="0" applyFont="1" applyFill="1" applyBorder="1" applyAlignment="1">
      <alignmen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indent="1"/>
    </xf>
    <xf numFmtId="0" fontId="5" fillId="2" borderId="1" xfId="0" applyFont="1" applyFill="1" applyBorder="1" applyAlignment="1">
      <alignment horizontal="right" vertical="top" wrapText="1"/>
    </xf>
    <xf numFmtId="0" fontId="7" fillId="2" borderId="7" xfId="0" applyFont="1" applyFill="1" applyBorder="1" applyAlignment="1">
      <alignment vertical="top" wrapText="1"/>
    </xf>
    <xf numFmtId="0" fontId="0" fillId="2" borderId="0" xfId="0" applyFill="1"/>
    <xf numFmtId="0" fontId="0" fillId="2" borderId="0" xfId="0" applyFill="1" applyAlignment="1">
      <alignment horizontal="center"/>
    </xf>
    <xf numFmtId="0" fontId="0" fillId="2" borderId="2" xfId="0" applyFill="1" applyBorder="1"/>
    <xf numFmtId="0" fontId="0" fillId="2" borderId="1" xfId="0" applyFill="1" applyBorder="1" applyAlignment="1">
      <alignment vertical="center"/>
    </xf>
    <xf numFmtId="1" fontId="5" fillId="0" borderId="6"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1" fontId="0" fillId="0" borderId="1" xfId="0" applyNumberFormat="1" applyBorder="1" applyAlignment="1">
      <alignment horizontal="center" vertical="center"/>
    </xf>
    <xf numFmtId="1" fontId="0" fillId="0" borderId="6" xfId="0" applyNumberFormat="1" applyBorder="1" applyAlignment="1">
      <alignment horizontal="center" vertical="center"/>
    </xf>
    <xf numFmtId="1" fontId="0" fillId="0" borderId="4" xfId="0" applyNumberFormat="1" applyBorder="1" applyAlignment="1">
      <alignment horizontal="center" vertical="center"/>
    </xf>
    <xf numFmtId="2" fontId="0" fillId="0" borderId="1" xfId="0" applyNumberFormat="1" applyBorder="1"/>
    <xf numFmtId="2" fontId="10" fillId="0" borderId="1" xfId="0" applyNumberFormat="1" applyFont="1" applyBorder="1"/>
    <xf numFmtId="2" fontId="5" fillId="0" borderId="1" xfId="0" applyNumberFormat="1"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12" xfId="0" applyBorder="1" applyAlignment="1">
      <alignment horizontal="center"/>
    </xf>
    <xf numFmtId="0" fontId="0" fillId="0" borderId="12" xfId="0" applyBorder="1" applyAlignment="1">
      <alignment horizontal="center" vertical="center"/>
    </xf>
    <xf numFmtId="0" fontId="0" fillId="0" borderId="14" xfId="0" applyBorder="1" applyAlignment="1">
      <alignment horizontal="center" vertical="center"/>
    </xf>
    <xf numFmtId="0" fontId="18" fillId="0" borderId="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3" xfId="0" applyBorder="1" applyAlignment="1">
      <alignment horizontal="center" vertical="center"/>
    </xf>
    <xf numFmtId="0" fontId="22"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40" fillId="0" borderId="1" xfId="0" applyFont="1" applyBorder="1" applyAlignment="1">
      <alignment horizontal="center" vertical="top" wrapText="1"/>
    </xf>
    <xf numFmtId="0" fontId="41" fillId="0" borderId="1" xfId="0" applyFont="1" applyBorder="1" applyAlignment="1">
      <alignment vertical="top" wrapText="1"/>
    </xf>
    <xf numFmtId="2" fontId="42" fillId="0" borderId="1" xfId="0" applyNumberFormat="1" applyFont="1" applyBorder="1" applyAlignment="1">
      <alignment horizontal="center"/>
    </xf>
    <xf numFmtId="2" fontId="0" fillId="0" borderId="1" xfId="0" applyNumberFormat="1" applyBorder="1" applyAlignment="1">
      <alignment horizontal="center" vertical="center"/>
    </xf>
    <xf numFmtId="2" fontId="0" fillId="2" borderId="1" xfId="0" applyNumberFormat="1" applyFill="1" applyBorder="1" applyAlignment="1">
      <alignment horizontal="center" vertical="center"/>
    </xf>
    <xf numFmtId="0" fontId="0" fillId="0" borderId="1" xfId="0" applyBorder="1" applyAlignment="1">
      <alignment horizontal="right"/>
    </xf>
    <xf numFmtId="0" fontId="5" fillId="0" borderId="1" xfId="0" applyFont="1" applyBorder="1" applyAlignment="1">
      <alignment horizontal="left" vertical="center" wrapText="1" inden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1" xfId="0" applyBorder="1" applyAlignment="1">
      <alignment horizontal="left" vertical="center"/>
    </xf>
    <xf numFmtId="0" fontId="43" fillId="0" borderId="1" xfId="0" applyFont="1" applyBorder="1"/>
    <xf numFmtId="0" fontId="0" fillId="0" borderId="5" xfId="0" applyBorder="1" applyAlignment="1">
      <alignment horizontal="center"/>
    </xf>
    <xf numFmtId="0" fontId="0" fillId="0" borderId="16" xfId="0" applyBorder="1" applyAlignment="1">
      <alignment horizontal="center"/>
    </xf>
    <xf numFmtId="0" fontId="0" fillId="0" borderId="6" xfId="0" applyBorder="1" applyAlignment="1">
      <alignment horizontal="center"/>
    </xf>
    <xf numFmtId="0" fontId="40" fillId="0" borderId="1" xfId="0" applyFont="1" applyBorder="1" applyAlignment="1">
      <alignment horizontal="center" vertical="center" wrapText="1"/>
    </xf>
    <xf numFmtId="0" fontId="40" fillId="0" borderId="1" xfId="0" applyFont="1" applyBorder="1" applyAlignment="1">
      <alignment vertical="top"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37" fillId="0" borderId="5" xfId="0" applyFont="1" applyBorder="1" applyAlignment="1">
      <alignment horizontal="right" vertical="center"/>
    </xf>
    <xf numFmtId="0" fontId="37" fillId="0" borderId="16" xfId="0" applyFont="1" applyBorder="1" applyAlignment="1">
      <alignment horizontal="right" vertical="center"/>
    </xf>
    <xf numFmtId="0" fontId="37" fillId="0" borderId="6" xfId="0" applyFont="1" applyBorder="1" applyAlignment="1">
      <alignment horizontal="right" vertical="center"/>
    </xf>
    <xf numFmtId="0" fontId="5" fillId="0" borderId="1" xfId="0" applyFont="1" applyBorder="1" applyAlignment="1">
      <alignment horizontal="center" wrapText="1"/>
    </xf>
    <xf numFmtId="0" fontId="5" fillId="0" borderId="1" xfId="0" applyFont="1" applyBorder="1" applyAlignment="1">
      <alignment horizontal="justify" vertical="top" wrapText="1"/>
    </xf>
    <xf numFmtId="0" fontId="5" fillId="0" borderId="1" xfId="0" applyFont="1" applyBorder="1" applyAlignment="1">
      <alignment horizontal="center" vertical="center" wrapText="1"/>
    </xf>
    <xf numFmtId="0" fontId="41" fillId="0" borderId="1" xfId="0" applyFont="1" applyBorder="1" applyAlignment="1">
      <alignment horizontal="center" wrapText="1"/>
    </xf>
    <xf numFmtId="0" fontId="4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lignment vertical="top" wrapText="1"/>
    </xf>
    <xf numFmtId="0" fontId="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4" fillId="0" borderId="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3" xfId="0" applyFont="1" applyBorder="1" applyAlignment="1">
      <alignment horizontal="center" vertical="center"/>
    </xf>
    <xf numFmtId="0" fontId="17" fillId="0" borderId="1" xfId="0" applyFont="1" applyBorder="1" applyAlignment="1">
      <alignment horizontal="center" vertical="top" wrapText="1"/>
    </xf>
    <xf numFmtId="0" fontId="14" fillId="0" borderId="7" xfId="0" applyFont="1" applyBorder="1" applyAlignment="1">
      <alignment horizontal="center" vertical="center"/>
    </xf>
    <xf numFmtId="0" fontId="14" fillId="0" borderId="12" xfId="0" applyFont="1" applyBorder="1" applyAlignment="1">
      <alignment horizontal="center" vertical="center"/>
    </xf>
    <xf numFmtId="0" fontId="14" fillId="0" borderId="2" xfId="0" applyFont="1" applyBorder="1" applyAlignment="1">
      <alignment horizontal="center" vertical="center"/>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 xfId="0" applyFont="1" applyBorder="1" applyAlignment="1">
      <alignment horizontal="center" vertical="center" wrapText="1"/>
    </xf>
    <xf numFmtId="0" fontId="42" fillId="0" borderId="5" xfId="0" applyFont="1" applyBorder="1" applyAlignment="1">
      <alignment horizontal="right" vertical="center"/>
    </xf>
    <xf numFmtId="0" fontId="42" fillId="0" borderId="16" xfId="0" applyFont="1" applyBorder="1" applyAlignment="1">
      <alignment horizontal="right" vertical="center"/>
    </xf>
    <xf numFmtId="0" fontId="42" fillId="0" borderId="6" xfId="0" applyFont="1" applyBorder="1" applyAlignment="1">
      <alignment horizontal="right" vertical="center"/>
    </xf>
    <xf numFmtId="2" fontId="14" fillId="0" borderId="7" xfId="0" applyNumberFormat="1" applyFont="1" applyBorder="1" applyAlignment="1">
      <alignment horizontal="center" vertical="center" wrapText="1"/>
    </xf>
    <xf numFmtId="2" fontId="14" fillId="0" borderId="12" xfId="0" applyNumberFormat="1" applyFont="1" applyBorder="1" applyAlignment="1">
      <alignment horizontal="center" vertical="center" wrapText="1"/>
    </xf>
    <xf numFmtId="2" fontId="14" fillId="0" borderId="2" xfId="0" applyNumberFormat="1" applyFont="1" applyBorder="1" applyAlignment="1">
      <alignment horizontal="center" vertical="center" wrapText="1"/>
    </xf>
    <xf numFmtId="0" fontId="43" fillId="0" borderId="5" xfId="0" applyFont="1" applyBorder="1" applyAlignment="1">
      <alignment horizontal="right"/>
    </xf>
    <xf numFmtId="0" fontId="43" fillId="0" borderId="16" xfId="0" applyFont="1" applyBorder="1" applyAlignment="1">
      <alignment horizontal="right"/>
    </xf>
    <xf numFmtId="0" fontId="43" fillId="0" borderId="6" xfId="0" applyFont="1" applyBorder="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pplied@1.6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3:G256"/>
  <sheetViews>
    <sheetView topLeftCell="A222" workbookViewId="0">
      <selection activeCell="G225" sqref="G225:G227"/>
    </sheetView>
  </sheetViews>
  <sheetFormatPr defaultRowHeight="15"/>
  <cols>
    <col min="1" max="1" width="7.7109375" customWidth="1"/>
    <col min="2" max="2" width="12.7109375" customWidth="1"/>
    <col min="3" max="3" width="61.28515625" customWidth="1"/>
    <col min="4" max="4" width="9.28515625" customWidth="1"/>
    <col min="5" max="5" width="7.85546875" customWidth="1"/>
    <col min="6" max="6" width="9.42578125" customWidth="1"/>
    <col min="7" max="7" width="17.28515625" customWidth="1"/>
  </cols>
  <sheetData>
    <row r="3" spans="1:7" ht="22.5">
      <c r="A3" s="295" t="s">
        <v>10</v>
      </c>
      <c r="B3" s="295"/>
      <c r="C3" s="295"/>
      <c r="D3" s="295"/>
      <c r="E3" s="295"/>
      <c r="F3" s="295"/>
      <c r="G3" s="295"/>
    </row>
    <row r="4" spans="1:7" ht="15.75">
      <c r="A4" s="296" t="s">
        <v>8</v>
      </c>
      <c r="B4" s="296"/>
      <c r="C4" s="296"/>
      <c r="D4" s="296"/>
      <c r="E4" s="296"/>
      <c r="F4" s="296"/>
      <c r="G4" s="296"/>
    </row>
    <row r="5" spans="1:7" ht="16.5">
      <c r="A5" s="4" t="s">
        <v>0</v>
      </c>
      <c r="B5" s="4" t="s">
        <v>1</v>
      </c>
      <c r="C5" s="1" t="s">
        <v>2</v>
      </c>
      <c r="D5" s="1" t="s">
        <v>3</v>
      </c>
      <c r="E5" s="1" t="s">
        <v>4</v>
      </c>
      <c r="F5" s="5" t="s">
        <v>5</v>
      </c>
      <c r="G5" s="5" t="s">
        <v>6</v>
      </c>
    </row>
    <row r="6" spans="1:7" ht="63.75" customHeight="1">
      <c r="A6" s="273">
        <v>1</v>
      </c>
      <c r="B6" s="123" t="s">
        <v>9</v>
      </c>
      <c r="C6" s="9" t="s">
        <v>11</v>
      </c>
      <c r="D6" s="194"/>
      <c r="E6" s="18"/>
      <c r="F6" s="18"/>
      <c r="G6" s="18"/>
    </row>
    <row r="7" spans="1:7" ht="20.25" customHeight="1">
      <c r="A7" s="273"/>
      <c r="B7" s="141" t="s">
        <v>12</v>
      </c>
      <c r="C7" s="9" t="s">
        <v>13</v>
      </c>
      <c r="D7" s="187" t="s">
        <v>14</v>
      </c>
      <c r="E7" s="141">
        <v>27</v>
      </c>
      <c r="F7" s="141">
        <v>3500</v>
      </c>
      <c r="G7" s="141">
        <f>F7*E7</f>
        <v>94500</v>
      </c>
    </row>
    <row r="8" spans="1:7" ht="75.75" customHeight="1">
      <c r="A8" s="273">
        <v>2</v>
      </c>
      <c r="B8" s="217" t="s">
        <v>16</v>
      </c>
      <c r="C8" s="9" t="s">
        <v>15</v>
      </c>
      <c r="D8" s="139"/>
      <c r="E8" s="140"/>
      <c r="F8" s="140"/>
      <c r="G8" s="141"/>
    </row>
    <row r="9" spans="1:7">
      <c r="A9" s="273"/>
      <c r="B9" s="187" t="s">
        <v>17</v>
      </c>
      <c r="C9" s="9" t="s">
        <v>13</v>
      </c>
      <c r="D9" s="187" t="s">
        <v>18</v>
      </c>
      <c r="E9" s="141">
        <v>127</v>
      </c>
      <c r="F9" s="141">
        <v>3000</v>
      </c>
      <c r="G9" s="141">
        <f t="shared" ref="G9:G16" si="0">F9*E9</f>
        <v>381000</v>
      </c>
    </row>
    <row r="10" spans="1:7" ht="105" customHeight="1">
      <c r="A10" s="273">
        <v>3</v>
      </c>
      <c r="B10" s="187" t="s">
        <v>19</v>
      </c>
      <c r="C10" s="15" t="s">
        <v>370</v>
      </c>
      <c r="D10" s="139"/>
      <c r="E10" s="140"/>
      <c r="F10" s="140"/>
      <c r="G10" s="141"/>
    </row>
    <row r="11" spans="1:7" ht="19.5" customHeight="1">
      <c r="A11" s="273"/>
      <c r="B11" s="187" t="s">
        <v>20</v>
      </c>
      <c r="C11" s="9" t="s">
        <v>13</v>
      </c>
      <c r="D11" s="195"/>
      <c r="E11" s="19"/>
      <c r="F11" s="19"/>
      <c r="G11" s="141"/>
    </row>
    <row r="12" spans="1:7" ht="17.25" customHeight="1">
      <c r="A12" s="273"/>
      <c r="B12" s="187" t="s">
        <v>21</v>
      </c>
      <c r="C12" s="9" t="s">
        <v>22</v>
      </c>
      <c r="D12" s="187" t="s">
        <v>23</v>
      </c>
      <c r="E12" s="141">
        <v>89</v>
      </c>
      <c r="F12" s="141">
        <v>1500</v>
      </c>
      <c r="G12" s="141">
        <f t="shared" si="0"/>
        <v>133500</v>
      </c>
    </row>
    <row r="13" spans="1:7" ht="35.25" customHeight="1">
      <c r="A13" s="273">
        <v>4</v>
      </c>
      <c r="B13" s="123" t="s">
        <v>24</v>
      </c>
      <c r="C13" s="9" t="s">
        <v>25</v>
      </c>
      <c r="D13" s="139"/>
      <c r="E13" s="140"/>
      <c r="F13" s="140"/>
      <c r="G13" s="141">
        <f t="shared" si="0"/>
        <v>0</v>
      </c>
    </row>
    <row r="14" spans="1:7">
      <c r="A14" s="273"/>
      <c r="B14" s="141" t="s">
        <v>26</v>
      </c>
      <c r="C14" s="9" t="s">
        <v>27</v>
      </c>
      <c r="D14" s="187" t="s">
        <v>18</v>
      </c>
      <c r="E14" s="141">
        <v>628</v>
      </c>
      <c r="F14" s="141">
        <v>800</v>
      </c>
      <c r="G14" s="141">
        <f t="shared" si="0"/>
        <v>502400</v>
      </c>
    </row>
    <row r="15" spans="1:7">
      <c r="A15" s="273"/>
      <c r="B15" s="141" t="s">
        <v>28</v>
      </c>
      <c r="C15" s="9" t="s">
        <v>29</v>
      </c>
      <c r="D15" s="187" t="s">
        <v>18</v>
      </c>
      <c r="E15" s="141">
        <v>1201</v>
      </c>
      <c r="F15" s="141">
        <v>700</v>
      </c>
      <c r="G15" s="141">
        <f t="shared" si="0"/>
        <v>840700</v>
      </c>
    </row>
    <row r="16" spans="1:7">
      <c r="A16" s="273"/>
      <c r="B16" s="141" t="s">
        <v>30</v>
      </c>
      <c r="C16" s="9" t="s">
        <v>31</v>
      </c>
      <c r="D16" s="187" t="s">
        <v>18</v>
      </c>
      <c r="E16" s="141">
        <v>570</v>
      </c>
      <c r="F16" s="141">
        <v>1000</v>
      </c>
      <c r="G16" s="141">
        <f t="shared" si="0"/>
        <v>570000</v>
      </c>
    </row>
    <row r="17" spans="1:7" ht="63" customHeight="1">
      <c r="A17" s="18">
        <v>5</v>
      </c>
      <c r="B17" s="123" t="s">
        <v>32</v>
      </c>
      <c r="C17" s="9" t="s">
        <v>33</v>
      </c>
      <c r="D17" s="187" t="s">
        <v>34</v>
      </c>
      <c r="E17" s="141">
        <v>341</v>
      </c>
      <c r="F17" s="141">
        <v>100000</v>
      </c>
      <c r="G17" s="140">
        <v>341000</v>
      </c>
    </row>
    <row r="18" spans="1:7" ht="62.25" customHeight="1">
      <c r="A18" s="285">
        <v>6</v>
      </c>
      <c r="B18" s="123" t="s">
        <v>35</v>
      </c>
      <c r="C18" s="9" t="s">
        <v>36</v>
      </c>
      <c r="D18" s="196"/>
      <c r="E18" s="20"/>
      <c r="F18" s="20"/>
      <c r="G18" s="140"/>
    </row>
    <row r="19" spans="1:7" s="7" customFormat="1" ht="21" customHeight="1">
      <c r="A19" s="285"/>
      <c r="B19" s="141" t="s">
        <v>37</v>
      </c>
      <c r="C19" s="9" t="s">
        <v>38</v>
      </c>
      <c r="D19" s="187" t="s">
        <v>7</v>
      </c>
      <c r="E19" s="141">
        <v>104</v>
      </c>
      <c r="F19" s="141">
        <v>50</v>
      </c>
      <c r="G19" s="140">
        <f xml:space="preserve"> F19*E19</f>
        <v>5200</v>
      </c>
    </row>
    <row r="20" spans="1:7" s="7" customFormat="1">
      <c r="A20" s="285"/>
      <c r="B20" s="195"/>
      <c r="C20" s="9" t="s">
        <v>39</v>
      </c>
      <c r="D20" s="187" t="s">
        <v>7</v>
      </c>
      <c r="E20" s="141">
        <v>466</v>
      </c>
      <c r="F20" s="141">
        <v>50</v>
      </c>
      <c r="G20" s="140">
        <f xml:space="preserve"> F20*E20</f>
        <v>23300</v>
      </c>
    </row>
    <row r="21" spans="1:7" s="7" customFormat="1" ht="32.25" customHeight="1">
      <c r="A21" s="273">
        <v>7</v>
      </c>
      <c r="B21" s="123" t="s">
        <v>40</v>
      </c>
      <c r="C21" s="12" t="s">
        <v>371</v>
      </c>
      <c r="D21" s="139"/>
      <c r="E21" s="20"/>
      <c r="F21" s="20"/>
      <c r="G21" s="140"/>
    </row>
    <row r="22" spans="1:7" s="7" customFormat="1" ht="62.25" customHeight="1">
      <c r="A22" s="273"/>
      <c r="B22" s="141" t="s">
        <v>41</v>
      </c>
      <c r="C22" s="9" t="s">
        <v>42</v>
      </c>
      <c r="D22" s="139"/>
      <c r="E22" s="20"/>
      <c r="F22" s="20"/>
      <c r="G22" s="140"/>
    </row>
    <row r="23" spans="1:7" s="7" customFormat="1" ht="17.25" customHeight="1">
      <c r="A23" s="273"/>
      <c r="B23" s="141" t="s">
        <v>43</v>
      </c>
      <c r="C23" s="9" t="s">
        <v>44</v>
      </c>
      <c r="D23" s="187" t="s">
        <v>23</v>
      </c>
      <c r="E23" s="141">
        <v>9</v>
      </c>
      <c r="F23" s="141">
        <v>1700</v>
      </c>
      <c r="G23" s="140">
        <f t="shared" ref="G23:G66" si="1" xml:space="preserve"> F23*E23</f>
        <v>15300</v>
      </c>
    </row>
    <row r="24" spans="1:7">
      <c r="A24" s="153">
        <v>8</v>
      </c>
      <c r="B24" s="123" t="s">
        <v>45</v>
      </c>
      <c r="C24" s="9" t="s">
        <v>46</v>
      </c>
      <c r="D24" s="187" t="s">
        <v>18</v>
      </c>
      <c r="E24" s="141">
        <v>3520</v>
      </c>
      <c r="F24" s="141">
        <v>150</v>
      </c>
      <c r="G24" s="140">
        <f t="shared" si="1"/>
        <v>528000</v>
      </c>
    </row>
    <row r="25" spans="1:7">
      <c r="A25" s="153">
        <v>9</v>
      </c>
      <c r="B25" s="123" t="s">
        <v>47</v>
      </c>
      <c r="C25" s="9" t="s">
        <v>48</v>
      </c>
      <c r="D25" s="187" t="s">
        <v>18</v>
      </c>
      <c r="E25" s="141">
        <v>2810</v>
      </c>
      <c r="F25" s="141">
        <v>150</v>
      </c>
      <c r="G25" s="140">
        <f t="shared" si="1"/>
        <v>421500</v>
      </c>
    </row>
    <row r="26" spans="1:7" ht="45.75" customHeight="1">
      <c r="A26" s="286">
        <v>10</v>
      </c>
      <c r="B26" s="153" t="s">
        <v>49</v>
      </c>
      <c r="C26" s="9" t="s">
        <v>50</v>
      </c>
      <c r="D26" s="139"/>
      <c r="E26" s="140"/>
      <c r="F26" s="140"/>
      <c r="G26" s="140"/>
    </row>
    <row r="27" spans="1:7" ht="31.5" customHeight="1">
      <c r="A27" s="287"/>
      <c r="B27" s="187" t="s">
        <v>51</v>
      </c>
      <c r="C27" s="9" t="s">
        <v>52</v>
      </c>
      <c r="D27" s="187" t="s">
        <v>18</v>
      </c>
      <c r="E27" s="141">
        <v>4594</v>
      </c>
      <c r="F27" s="141">
        <v>250</v>
      </c>
      <c r="G27" s="140">
        <f t="shared" si="1"/>
        <v>1148500</v>
      </c>
    </row>
    <row r="28" spans="1:7" ht="32.25" customHeight="1">
      <c r="A28" s="288"/>
      <c r="B28" s="187" t="s">
        <v>53</v>
      </c>
      <c r="C28" s="9" t="s">
        <v>54</v>
      </c>
      <c r="D28" s="187" t="s">
        <v>18</v>
      </c>
      <c r="E28" s="141">
        <v>3528</v>
      </c>
      <c r="F28" s="141">
        <v>150</v>
      </c>
      <c r="G28" s="140">
        <f t="shared" si="1"/>
        <v>529200</v>
      </c>
    </row>
    <row r="29" spans="1:7" ht="92.25" customHeight="1">
      <c r="A29" s="273">
        <v>11</v>
      </c>
      <c r="B29" s="123" t="s">
        <v>55</v>
      </c>
      <c r="C29" s="15" t="s">
        <v>56</v>
      </c>
      <c r="D29" s="139"/>
      <c r="E29" s="140"/>
      <c r="F29" s="140"/>
      <c r="G29" s="140"/>
    </row>
    <row r="30" spans="1:7" ht="28.5">
      <c r="A30" s="273"/>
      <c r="B30" s="141" t="s">
        <v>57</v>
      </c>
      <c r="C30" s="9" t="s">
        <v>58</v>
      </c>
      <c r="D30" s="187" t="s">
        <v>18</v>
      </c>
      <c r="E30" s="141">
        <v>4751</v>
      </c>
      <c r="F30" s="141">
        <v>150</v>
      </c>
      <c r="G30" s="140">
        <f t="shared" si="1"/>
        <v>712650</v>
      </c>
    </row>
    <row r="31" spans="1:7" ht="28.5">
      <c r="A31" s="273"/>
      <c r="B31" s="141" t="s">
        <v>59</v>
      </c>
      <c r="C31" s="9" t="s">
        <v>60</v>
      </c>
      <c r="D31" s="187" t="s">
        <v>18</v>
      </c>
      <c r="E31" s="141">
        <v>3752</v>
      </c>
      <c r="F31" s="141">
        <v>125</v>
      </c>
      <c r="G31" s="140">
        <f t="shared" si="1"/>
        <v>469000</v>
      </c>
    </row>
    <row r="32" spans="1:7" ht="47.25" customHeight="1">
      <c r="A32" s="149">
        <v>12</v>
      </c>
      <c r="B32" s="123" t="s">
        <v>61</v>
      </c>
      <c r="C32" s="11" t="s">
        <v>62</v>
      </c>
      <c r="D32" s="187"/>
      <c r="E32" s="141"/>
      <c r="F32" s="141"/>
      <c r="G32" s="140"/>
    </row>
    <row r="33" spans="1:7" ht="36.75" customHeight="1">
      <c r="A33" s="18"/>
      <c r="B33" s="141" t="s">
        <v>63</v>
      </c>
      <c r="C33" s="9" t="s">
        <v>64</v>
      </c>
      <c r="D33" s="187" t="s">
        <v>18</v>
      </c>
      <c r="E33" s="141">
        <v>4154</v>
      </c>
      <c r="F33" s="141">
        <v>125</v>
      </c>
      <c r="G33" s="140">
        <f t="shared" si="1"/>
        <v>519250</v>
      </c>
    </row>
    <row r="34" spans="1:7" ht="116.25" customHeight="1">
      <c r="A34" s="149">
        <v>13</v>
      </c>
      <c r="B34" s="123" t="s">
        <v>65</v>
      </c>
      <c r="C34" s="9" t="s">
        <v>66</v>
      </c>
      <c r="D34" s="141" t="s">
        <v>7</v>
      </c>
      <c r="E34" s="141">
        <v>416</v>
      </c>
      <c r="F34" s="141">
        <v>300</v>
      </c>
      <c r="G34" s="140">
        <f t="shared" si="1"/>
        <v>124800</v>
      </c>
    </row>
    <row r="35" spans="1:7" ht="57.75" customHeight="1">
      <c r="A35" s="149">
        <v>14</v>
      </c>
      <c r="B35" s="123" t="s">
        <v>67</v>
      </c>
      <c r="C35" s="11" t="s">
        <v>68</v>
      </c>
      <c r="D35" s="140"/>
      <c r="E35" s="140"/>
      <c r="F35" s="140"/>
      <c r="G35" s="140"/>
    </row>
    <row r="36" spans="1:7" ht="28.5">
      <c r="A36" s="149"/>
      <c r="B36" s="141" t="s">
        <v>69</v>
      </c>
      <c r="C36" s="9" t="s">
        <v>70</v>
      </c>
      <c r="D36" s="141" t="s">
        <v>18</v>
      </c>
      <c r="E36" s="141">
        <v>4728</v>
      </c>
      <c r="F36" s="141">
        <v>400</v>
      </c>
      <c r="G36" s="140">
        <f t="shared" si="1"/>
        <v>1891200</v>
      </c>
    </row>
    <row r="37" spans="1:7" ht="72" customHeight="1">
      <c r="A37" s="273">
        <v>15</v>
      </c>
      <c r="B37" s="123" t="s">
        <v>71</v>
      </c>
      <c r="C37" s="9" t="s">
        <v>72</v>
      </c>
      <c r="D37" s="140"/>
      <c r="E37" s="140"/>
      <c r="F37" s="140"/>
      <c r="G37" s="140"/>
    </row>
    <row r="38" spans="1:7" ht="28.5">
      <c r="A38" s="273"/>
      <c r="B38" s="141" t="s">
        <v>73</v>
      </c>
      <c r="C38" s="9" t="s">
        <v>74</v>
      </c>
      <c r="D38" s="141" t="s">
        <v>18</v>
      </c>
      <c r="E38" s="141">
        <v>5050</v>
      </c>
      <c r="F38" s="141">
        <v>250</v>
      </c>
      <c r="G38" s="140">
        <f t="shared" si="1"/>
        <v>1262500</v>
      </c>
    </row>
    <row r="39" spans="1:7" ht="90.75" customHeight="1">
      <c r="A39" s="273">
        <v>16</v>
      </c>
      <c r="B39" s="123" t="s">
        <v>75</v>
      </c>
      <c r="C39" s="11" t="s">
        <v>76</v>
      </c>
      <c r="D39" s="139"/>
      <c r="E39" s="140"/>
      <c r="F39" s="140"/>
      <c r="G39" s="140"/>
    </row>
    <row r="40" spans="1:7">
      <c r="A40" s="273"/>
      <c r="B40" s="141" t="s">
        <v>77</v>
      </c>
      <c r="C40" s="9" t="s">
        <v>78</v>
      </c>
      <c r="D40" s="187" t="s">
        <v>14</v>
      </c>
      <c r="E40" s="141">
        <v>481</v>
      </c>
      <c r="F40" s="141">
        <v>200</v>
      </c>
      <c r="G40" s="140">
        <f t="shared" si="1"/>
        <v>96200</v>
      </c>
    </row>
    <row r="41" spans="1:7" ht="64.5" customHeight="1">
      <c r="A41" s="149">
        <v>17</v>
      </c>
      <c r="B41" s="141" t="s">
        <v>79</v>
      </c>
      <c r="C41" s="11" t="s">
        <v>80</v>
      </c>
      <c r="D41" s="187" t="s">
        <v>18</v>
      </c>
      <c r="E41" s="141">
        <v>6690</v>
      </c>
      <c r="F41" s="141">
        <v>100</v>
      </c>
      <c r="G41" s="140">
        <f t="shared" si="1"/>
        <v>669000</v>
      </c>
    </row>
    <row r="42" spans="1:7" ht="53.25" customHeight="1">
      <c r="A42" s="273">
        <v>18</v>
      </c>
      <c r="B42" s="141" t="s">
        <v>81</v>
      </c>
      <c r="C42" s="11" t="s">
        <v>82</v>
      </c>
      <c r="D42" s="196"/>
      <c r="E42" s="146"/>
      <c r="F42" s="146"/>
      <c r="G42" s="140"/>
    </row>
    <row r="43" spans="1:7">
      <c r="A43" s="273"/>
      <c r="B43" s="141" t="s">
        <v>83</v>
      </c>
      <c r="C43" s="9" t="s">
        <v>84</v>
      </c>
      <c r="D43" s="187" t="s">
        <v>85</v>
      </c>
      <c r="E43" s="141">
        <v>60</v>
      </c>
      <c r="F43" s="141">
        <v>25000</v>
      </c>
      <c r="G43" s="140">
        <f t="shared" si="1"/>
        <v>1500000</v>
      </c>
    </row>
    <row r="44" spans="1:7" ht="44.25" customHeight="1">
      <c r="A44" s="273">
        <v>19</v>
      </c>
      <c r="B44" s="153" t="s">
        <v>86</v>
      </c>
      <c r="C44" s="11" t="s">
        <v>87</v>
      </c>
      <c r="D44" s="197"/>
      <c r="E44" s="21"/>
      <c r="F44" s="21"/>
      <c r="G44" s="140"/>
    </row>
    <row r="45" spans="1:7">
      <c r="A45" s="273"/>
      <c r="B45" s="187" t="s">
        <v>88</v>
      </c>
      <c r="C45" s="9" t="s">
        <v>89</v>
      </c>
      <c r="D45" s="187" t="s">
        <v>18</v>
      </c>
      <c r="E45" s="141">
        <v>3813</v>
      </c>
      <c r="F45" s="141">
        <v>700</v>
      </c>
      <c r="G45" s="140">
        <f t="shared" si="1"/>
        <v>2669100</v>
      </c>
    </row>
    <row r="46" spans="1:7" ht="45" customHeight="1">
      <c r="A46" s="273">
        <v>20</v>
      </c>
      <c r="B46" s="49" t="s">
        <v>90</v>
      </c>
      <c r="C46" s="11" t="s">
        <v>91</v>
      </c>
      <c r="D46" s="139"/>
      <c r="E46" s="140"/>
      <c r="F46" s="140"/>
      <c r="G46" s="140"/>
    </row>
    <row r="47" spans="1:7">
      <c r="A47" s="273"/>
      <c r="B47" s="141" t="s">
        <v>92</v>
      </c>
      <c r="C47" s="9" t="s">
        <v>93</v>
      </c>
      <c r="D47" s="187" t="s">
        <v>18</v>
      </c>
      <c r="E47" s="141">
        <v>2671</v>
      </c>
      <c r="F47" s="141">
        <v>250</v>
      </c>
      <c r="G47" s="140">
        <f t="shared" si="1"/>
        <v>667750</v>
      </c>
    </row>
    <row r="48" spans="1:7" ht="28.5">
      <c r="A48" s="273">
        <v>21</v>
      </c>
      <c r="B48" s="123" t="s">
        <v>94</v>
      </c>
      <c r="C48" s="9" t="s">
        <v>95</v>
      </c>
      <c r="D48" s="139"/>
      <c r="E48" s="140"/>
      <c r="F48" s="140"/>
      <c r="G48" s="140"/>
    </row>
    <row r="49" spans="1:7">
      <c r="A49" s="273"/>
      <c r="B49" s="141" t="s">
        <v>96</v>
      </c>
      <c r="C49" s="9" t="s">
        <v>93</v>
      </c>
      <c r="D49" s="187" t="s">
        <v>18</v>
      </c>
      <c r="E49" s="141">
        <v>2970</v>
      </c>
      <c r="F49" s="141">
        <v>150</v>
      </c>
      <c r="G49" s="140">
        <f t="shared" si="1"/>
        <v>445500</v>
      </c>
    </row>
    <row r="50" spans="1:7" ht="63" customHeight="1">
      <c r="A50" s="273">
        <v>22</v>
      </c>
      <c r="B50" s="123" t="s">
        <v>97</v>
      </c>
      <c r="C50" s="11" t="s">
        <v>98</v>
      </c>
      <c r="D50" s="139"/>
      <c r="E50" s="140"/>
      <c r="F50" s="140"/>
      <c r="G50" s="140"/>
    </row>
    <row r="51" spans="1:7">
      <c r="A51" s="273"/>
      <c r="B51" s="187" t="s">
        <v>99</v>
      </c>
      <c r="C51" s="9" t="s">
        <v>100</v>
      </c>
      <c r="D51" s="187" t="s">
        <v>18</v>
      </c>
      <c r="E51" s="141">
        <v>17244</v>
      </c>
      <c r="F51" s="141">
        <v>50</v>
      </c>
      <c r="G51" s="140">
        <f t="shared" si="1"/>
        <v>862200</v>
      </c>
    </row>
    <row r="52" spans="1:7">
      <c r="A52" s="273"/>
      <c r="B52" s="187" t="s">
        <v>101</v>
      </c>
      <c r="C52" s="9" t="s">
        <v>102</v>
      </c>
      <c r="D52" s="187" t="s">
        <v>18</v>
      </c>
      <c r="E52" s="141">
        <v>18793</v>
      </c>
      <c r="F52" s="141">
        <v>25</v>
      </c>
      <c r="G52" s="140">
        <f t="shared" si="1"/>
        <v>469825</v>
      </c>
    </row>
    <row r="53" spans="1:7" ht="75" customHeight="1">
      <c r="A53" s="273">
        <v>23</v>
      </c>
      <c r="B53" s="123" t="s">
        <v>103</v>
      </c>
      <c r="C53" s="11" t="s">
        <v>104</v>
      </c>
      <c r="D53" s="139"/>
      <c r="E53" s="140"/>
      <c r="F53" s="140"/>
      <c r="G53" s="140"/>
    </row>
    <row r="54" spans="1:7">
      <c r="A54" s="273"/>
      <c r="B54" s="187" t="s">
        <v>105</v>
      </c>
      <c r="C54" s="9" t="s">
        <v>106</v>
      </c>
      <c r="D54" s="187" t="s">
        <v>14</v>
      </c>
      <c r="E54" s="141">
        <v>4790</v>
      </c>
      <c r="F54" s="141">
        <v>150</v>
      </c>
      <c r="G54" s="140">
        <f t="shared" si="1"/>
        <v>718500</v>
      </c>
    </row>
    <row r="55" spans="1:7">
      <c r="A55" s="273"/>
      <c r="B55" s="187" t="s">
        <v>107</v>
      </c>
      <c r="C55" s="9" t="s">
        <v>108</v>
      </c>
      <c r="D55" s="187" t="s">
        <v>14</v>
      </c>
      <c r="E55" s="141">
        <v>4810</v>
      </c>
      <c r="F55" s="141">
        <v>150</v>
      </c>
      <c r="G55" s="140">
        <f t="shared" si="1"/>
        <v>721500</v>
      </c>
    </row>
    <row r="56" spans="1:7" ht="132.75" customHeight="1">
      <c r="A56" s="273">
        <v>24</v>
      </c>
      <c r="B56" s="123" t="s">
        <v>109</v>
      </c>
      <c r="C56" s="11" t="s">
        <v>110</v>
      </c>
      <c r="D56" s="139"/>
      <c r="E56" s="140"/>
      <c r="F56" s="140"/>
      <c r="G56" s="140"/>
    </row>
    <row r="57" spans="1:7">
      <c r="A57" s="273"/>
      <c r="B57" s="187" t="s">
        <v>111</v>
      </c>
      <c r="C57" s="9" t="s">
        <v>112</v>
      </c>
      <c r="D57" s="139"/>
      <c r="E57" s="140"/>
      <c r="F57" s="140"/>
      <c r="G57" s="140"/>
    </row>
    <row r="58" spans="1:7">
      <c r="A58" s="273"/>
      <c r="B58" s="187" t="s">
        <v>113</v>
      </c>
      <c r="C58" s="9" t="s">
        <v>114</v>
      </c>
      <c r="D58" s="187" t="s">
        <v>14</v>
      </c>
      <c r="E58" s="141">
        <v>2544</v>
      </c>
      <c r="F58" s="141">
        <v>1000</v>
      </c>
      <c r="G58" s="140">
        <f t="shared" si="1"/>
        <v>2544000</v>
      </c>
    </row>
    <row r="59" spans="1:7" ht="63.75" customHeight="1">
      <c r="A59" s="149">
        <v>25</v>
      </c>
      <c r="B59" s="123" t="s">
        <v>115</v>
      </c>
      <c r="C59" s="11" t="s">
        <v>116</v>
      </c>
      <c r="D59" s="141" t="s">
        <v>117</v>
      </c>
      <c r="E59" s="141">
        <v>62</v>
      </c>
      <c r="F59" s="141">
        <v>15000</v>
      </c>
      <c r="G59" s="140">
        <f t="shared" si="1"/>
        <v>930000</v>
      </c>
    </row>
    <row r="60" spans="1:7" ht="60" customHeight="1">
      <c r="A60" s="273">
        <v>26</v>
      </c>
      <c r="B60" s="123" t="s">
        <v>118</v>
      </c>
      <c r="C60" s="11" t="s">
        <v>119</v>
      </c>
      <c r="D60" s="146"/>
      <c r="E60" s="146"/>
      <c r="F60" s="146"/>
      <c r="G60" s="140"/>
    </row>
    <row r="61" spans="1:7">
      <c r="A61" s="273"/>
      <c r="B61" s="187" t="s">
        <v>120</v>
      </c>
      <c r="C61" s="9" t="s">
        <v>121</v>
      </c>
      <c r="D61" s="141" t="s">
        <v>117</v>
      </c>
      <c r="E61" s="141">
        <v>83</v>
      </c>
      <c r="F61" s="141">
        <v>20000</v>
      </c>
      <c r="G61" s="140">
        <f t="shared" si="1"/>
        <v>1660000</v>
      </c>
    </row>
    <row r="62" spans="1:7" ht="75.75" customHeight="1">
      <c r="A62" s="149">
        <v>27</v>
      </c>
      <c r="B62" s="123" t="s">
        <v>122</v>
      </c>
      <c r="C62" s="11" t="s">
        <v>123</v>
      </c>
      <c r="D62" s="139"/>
      <c r="E62" s="140"/>
      <c r="F62" s="140"/>
      <c r="G62" s="140"/>
    </row>
    <row r="63" spans="1:7">
      <c r="A63" s="149"/>
      <c r="B63" s="187" t="s">
        <v>124</v>
      </c>
      <c r="C63" s="9" t="s">
        <v>125</v>
      </c>
      <c r="D63" s="187" t="s">
        <v>14</v>
      </c>
      <c r="E63" s="141">
        <v>1415</v>
      </c>
      <c r="F63" s="141">
        <v>350</v>
      </c>
      <c r="G63" s="140">
        <f t="shared" si="1"/>
        <v>495250</v>
      </c>
    </row>
    <row r="64" spans="1:7">
      <c r="A64" s="149"/>
      <c r="B64" s="187" t="s">
        <v>126</v>
      </c>
      <c r="C64" s="9" t="s">
        <v>127</v>
      </c>
      <c r="D64" s="187" t="s">
        <v>14</v>
      </c>
      <c r="E64" s="141">
        <v>1114</v>
      </c>
      <c r="F64" s="141">
        <v>850</v>
      </c>
      <c r="G64" s="140">
        <f t="shared" si="1"/>
        <v>946900</v>
      </c>
    </row>
    <row r="65" spans="1:7" ht="35.25" customHeight="1">
      <c r="A65" s="149">
        <v>28</v>
      </c>
      <c r="B65" s="123" t="s">
        <v>128</v>
      </c>
      <c r="C65" s="9" t="s">
        <v>129</v>
      </c>
      <c r="D65" s="187" t="s">
        <v>14</v>
      </c>
      <c r="E65" s="141">
        <v>154</v>
      </c>
      <c r="F65" s="141">
        <v>450</v>
      </c>
      <c r="G65" s="140">
        <f t="shared" si="1"/>
        <v>69300</v>
      </c>
    </row>
    <row r="66" spans="1:7" ht="66.75" customHeight="1">
      <c r="A66" s="273">
        <v>29</v>
      </c>
      <c r="B66" s="289" t="s">
        <v>130</v>
      </c>
      <c r="C66" s="279" t="s">
        <v>131</v>
      </c>
      <c r="D66" s="292" t="s">
        <v>14</v>
      </c>
      <c r="E66" s="280">
        <v>819</v>
      </c>
      <c r="F66" s="280">
        <v>1000</v>
      </c>
      <c r="G66" s="272">
        <f t="shared" si="1"/>
        <v>819000</v>
      </c>
    </row>
    <row r="67" spans="1:7" ht="7.5" customHeight="1">
      <c r="A67" s="273"/>
      <c r="B67" s="290"/>
      <c r="C67" s="279"/>
      <c r="D67" s="293"/>
      <c r="E67" s="280"/>
      <c r="F67" s="280"/>
      <c r="G67" s="272"/>
    </row>
    <row r="68" spans="1:7" ht="13.5" hidden="1" customHeight="1">
      <c r="A68" s="273"/>
      <c r="B68" s="290"/>
      <c r="C68" s="279"/>
      <c r="D68" s="293"/>
      <c r="E68" s="280"/>
      <c r="F68" s="280"/>
      <c r="G68" s="272"/>
    </row>
    <row r="69" spans="1:7" ht="15" hidden="1" customHeight="1">
      <c r="A69" s="273"/>
      <c r="B69" s="291"/>
      <c r="C69" s="279"/>
      <c r="D69" s="294"/>
      <c r="E69" s="280"/>
      <c r="F69" s="280"/>
      <c r="G69" s="272"/>
    </row>
    <row r="70" spans="1:7" ht="42.75">
      <c r="A70" s="149">
        <v>30</v>
      </c>
      <c r="B70" s="187" t="s">
        <v>132</v>
      </c>
      <c r="C70" s="11" t="s">
        <v>133</v>
      </c>
      <c r="D70" s="139"/>
      <c r="E70" s="140"/>
      <c r="F70" s="140"/>
      <c r="G70" s="140"/>
    </row>
    <row r="71" spans="1:7">
      <c r="A71" s="149"/>
      <c r="B71" s="187" t="s">
        <v>134</v>
      </c>
      <c r="C71" s="9" t="s">
        <v>106</v>
      </c>
      <c r="D71" s="187" t="s">
        <v>14</v>
      </c>
      <c r="E71" s="141">
        <v>423</v>
      </c>
      <c r="F71" s="141">
        <v>350</v>
      </c>
      <c r="G71" s="140">
        <f>F71*E71</f>
        <v>148050</v>
      </c>
    </row>
    <row r="72" spans="1:7">
      <c r="A72" s="149"/>
      <c r="B72" s="187" t="s">
        <v>135</v>
      </c>
      <c r="C72" s="9" t="s">
        <v>102</v>
      </c>
      <c r="D72" s="187" t="s">
        <v>14</v>
      </c>
      <c r="E72" s="141">
        <v>442</v>
      </c>
      <c r="F72" s="141">
        <v>300</v>
      </c>
      <c r="G72" s="140">
        <f>F72*E72</f>
        <v>132600</v>
      </c>
    </row>
    <row r="73" spans="1:7" ht="102" customHeight="1">
      <c r="A73" s="149">
        <v>31</v>
      </c>
      <c r="B73" s="123" t="s">
        <v>136</v>
      </c>
      <c r="C73" s="11" t="s">
        <v>137</v>
      </c>
      <c r="D73" s="139"/>
      <c r="E73" s="140"/>
      <c r="F73" s="140"/>
      <c r="G73" s="140"/>
    </row>
    <row r="74" spans="1:7">
      <c r="A74" s="149"/>
      <c r="B74" s="187" t="s">
        <v>138</v>
      </c>
      <c r="C74" s="9" t="s">
        <v>139</v>
      </c>
      <c r="D74" s="187" t="s">
        <v>14</v>
      </c>
      <c r="E74" s="141">
        <v>1109</v>
      </c>
      <c r="F74" s="141">
        <v>750</v>
      </c>
      <c r="G74" s="140">
        <f t="shared" ref="G74:G77" si="2">F74*E74</f>
        <v>831750</v>
      </c>
    </row>
    <row r="75" spans="1:7">
      <c r="A75" s="149"/>
      <c r="B75" s="187" t="s">
        <v>140</v>
      </c>
      <c r="C75" s="9" t="s">
        <v>141</v>
      </c>
      <c r="D75" s="187" t="s">
        <v>14</v>
      </c>
      <c r="E75" s="141">
        <v>1566</v>
      </c>
      <c r="F75" s="141">
        <v>200</v>
      </c>
      <c r="G75" s="140">
        <f t="shared" si="2"/>
        <v>313200</v>
      </c>
    </row>
    <row r="76" spans="1:7" ht="163.5" customHeight="1">
      <c r="A76" s="149">
        <v>32</v>
      </c>
      <c r="B76" s="123" t="s">
        <v>142</v>
      </c>
      <c r="C76" s="11" t="s">
        <v>143</v>
      </c>
      <c r="D76" s="141" t="s">
        <v>14</v>
      </c>
      <c r="E76" s="141">
        <v>570</v>
      </c>
      <c r="F76" s="141">
        <v>5000</v>
      </c>
      <c r="G76" s="140">
        <f t="shared" si="2"/>
        <v>2850000</v>
      </c>
    </row>
    <row r="77" spans="1:7" ht="132" customHeight="1">
      <c r="A77" s="273">
        <v>33</v>
      </c>
      <c r="B77" s="278" t="s">
        <v>144</v>
      </c>
      <c r="C77" s="13" t="s">
        <v>372</v>
      </c>
      <c r="D77" s="278" t="s">
        <v>18</v>
      </c>
      <c r="E77" s="280">
        <v>5098</v>
      </c>
      <c r="F77" s="280">
        <v>350</v>
      </c>
      <c r="G77" s="272">
        <f t="shared" si="2"/>
        <v>1784300</v>
      </c>
    </row>
    <row r="78" spans="1:7">
      <c r="A78" s="273"/>
      <c r="B78" s="278"/>
      <c r="C78" s="13"/>
      <c r="D78" s="278"/>
      <c r="E78" s="280"/>
      <c r="F78" s="280"/>
      <c r="G78" s="272"/>
    </row>
    <row r="79" spans="1:7" ht="143.25" customHeight="1">
      <c r="A79" s="149">
        <v>34</v>
      </c>
      <c r="B79" s="123" t="s">
        <v>145</v>
      </c>
      <c r="C79" s="11" t="s">
        <v>146</v>
      </c>
      <c r="D79" s="196"/>
      <c r="E79" s="146"/>
      <c r="F79" s="146"/>
      <c r="G79" s="140"/>
    </row>
    <row r="80" spans="1:7" ht="28.5">
      <c r="A80" s="149"/>
      <c r="B80" s="187" t="s">
        <v>147</v>
      </c>
      <c r="C80" s="9" t="s">
        <v>148</v>
      </c>
      <c r="D80" s="187" t="s">
        <v>14</v>
      </c>
      <c r="E80" s="141">
        <v>891</v>
      </c>
      <c r="F80" s="141">
        <v>200</v>
      </c>
      <c r="G80" s="140">
        <f>E80*F80</f>
        <v>178200</v>
      </c>
    </row>
    <row r="81" spans="1:7" ht="54" customHeight="1">
      <c r="A81" s="274">
        <v>35</v>
      </c>
      <c r="B81" s="289" t="s">
        <v>149</v>
      </c>
      <c r="C81" s="279" t="s">
        <v>150</v>
      </c>
      <c r="D81" s="280" t="s">
        <v>14</v>
      </c>
      <c r="E81" s="280">
        <v>246</v>
      </c>
      <c r="F81" s="280">
        <v>300</v>
      </c>
      <c r="G81" s="297">
        <f>F81*E81</f>
        <v>73800</v>
      </c>
    </row>
    <row r="82" spans="1:7" ht="12.75" customHeight="1">
      <c r="A82" s="274"/>
      <c r="B82" s="290"/>
      <c r="C82" s="279"/>
      <c r="D82" s="280"/>
      <c r="E82" s="280"/>
      <c r="F82" s="280"/>
      <c r="G82" s="297"/>
    </row>
    <row r="83" spans="1:7" ht="15" hidden="1" customHeight="1">
      <c r="A83" s="274"/>
      <c r="B83" s="291"/>
      <c r="C83" s="279"/>
      <c r="D83" s="280"/>
      <c r="E83" s="280"/>
      <c r="F83" s="280"/>
      <c r="G83" s="297"/>
    </row>
    <row r="84" spans="1:7" ht="40.5" customHeight="1">
      <c r="A84" s="273">
        <v>36</v>
      </c>
      <c r="B84" s="289" t="s">
        <v>151</v>
      </c>
      <c r="C84" s="279" t="s">
        <v>152</v>
      </c>
      <c r="D84" s="280" t="s">
        <v>14</v>
      </c>
      <c r="E84" s="280">
        <v>113</v>
      </c>
      <c r="F84" s="280">
        <v>300</v>
      </c>
      <c r="G84" s="297">
        <f>F84*E84</f>
        <v>33900</v>
      </c>
    </row>
    <row r="85" spans="1:7" ht="7.5" customHeight="1">
      <c r="A85" s="273"/>
      <c r="B85" s="290"/>
      <c r="C85" s="279"/>
      <c r="D85" s="280"/>
      <c r="E85" s="280"/>
      <c r="F85" s="280"/>
      <c r="G85" s="297"/>
    </row>
    <row r="86" spans="1:7" ht="6" hidden="1" customHeight="1">
      <c r="A86" s="273"/>
      <c r="B86" s="291"/>
      <c r="C86" s="279"/>
      <c r="D86" s="280"/>
      <c r="E86" s="280"/>
      <c r="F86" s="280"/>
      <c r="G86" s="297"/>
    </row>
    <row r="87" spans="1:7" ht="219" customHeight="1">
      <c r="A87" s="149">
        <v>37</v>
      </c>
      <c r="B87" s="123" t="s">
        <v>153</v>
      </c>
      <c r="C87" s="11" t="s">
        <v>154</v>
      </c>
      <c r="D87" s="187" t="s">
        <v>14</v>
      </c>
      <c r="E87" s="141">
        <v>578</v>
      </c>
      <c r="F87" s="141">
        <v>1500</v>
      </c>
      <c r="G87" s="144">
        <f>F87*E87</f>
        <v>867000</v>
      </c>
    </row>
    <row r="88" spans="1:7" ht="15.75">
      <c r="A88" s="149">
        <v>38</v>
      </c>
      <c r="B88" s="153" t="s">
        <v>155</v>
      </c>
      <c r="C88" s="9" t="s">
        <v>156</v>
      </c>
      <c r="D88" s="196"/>
      <c r="E88" s="146"/>
      <c r="F88" s="146"/>
      <c r="G88" s="144"/>
    </row>
    <row r="89" spans="1:7">
      <c r="A89" s="149"/>
      <c r="B89" s="187" t="s">
        <v>157</v>
      </c>
      <c r="C89" s="9" t="s">
        <v>158</v>
      </c>
      <c r="D89" s="187" t="s">
        <v>14</v>
      </c>
      <c r="E89" s="141">
        <v>102</v>
      </c>
      <c r="F89" s="141">
        <v>10000</v>
      </c>
      <c r="G89" s="144">
        <f>F89*E89</f>
        <v>1020000</v>
      </c>
    </row>
    <row r="90" spans="1:7" ht="15.75">
      <c r="A90" s="273">
        <v>39</v>
      </c>
      <c r="B90" s="153" t="s">
        <v>159</v>
      </c>
      <c r="C90" s="9" t="s">
        <v>160</v>
      </c>
      <c r="D90" s="196"/>
      <c r="E90" s="146"/>
      <c r="F90" s="146"/>
      <c r="G90" s="144"/>
    </row>
    <row r="91" spans="1:7">
      <c r="A91" s="273"/>
      <c r="B91" s="187" t="s">
        <v>161</v>
      </c>
      <c r="C91" s="9" t="s">
        <v>158</v>
      </c>
      <c r="D91" s="187" t="s">
        <v>14</v>
      </c>
      <c r="E91" s="141">
        <v>146</v>
      </c>
      <c r="F91" s="141">
        <v>7500</v>
      </c>
      <c r="G91" s="144">
        <f t="shared" ref="G91:G93" si="3">F91*E91</f>
        <v>1095000</v>
      </c>
    </row>
    <row r="92" spans="1:7" ht="35.25" customHeight="1">
      <c r="A92" s="273">
        <v>40</v>
      </c>
      <c r="B92" s="123" t="s">
        <v>162</v>
      </c>
      <c r="C92" s="11" t="s">
        <v>163</v>
      </c>
      <c r="D92" s="196"/>
      <c r="E92" s="146"/>
      <c r="F92" s="146"/>
      <c r="G92" s="144"/>
    </row>
    <row r="93" spans="1:7" ht="28.5">
      <c r="A93" s="273"/>
      <c r="B93" s="187" t="s">
        <v>164</v>
      </c>
      <c r="C93" s="9" t="s">
        <v>165</v>
      </c>
      <c r="D93" s="187" t="s">
        <v>14</v>
      </c>
      <c r="E93" s="141">
        <v>52</v>
      </c>
      <c r="F93" s="141">
        <v>10000</v>
      </c>
      <c r="G93" s="144">
        <f t="shared" si="3"/>
        <v>520000</v>
      </c>
    </row>
    <row r="94" spans="1:7" ht="15.75">
      <c r="A94" s="273">
        <v>41</v>
      </c>
      <c r="B94" s="153" t="s">
        <v>166</v>
      </c>
      <c r="C94" s="9" t="s">
        <v>167</v>
      </c>
      <c r="D94" s="196"/>
      <c r="E94" s="146"/>
      <c r="F94" s="146"/>
      <c r="G94" s="140"/>
    </row>
    <row r="95" spans="1:7" ht="26.25" customHeight="1">
      <c r="A95" s="273"/>
      <c r="B95" s="292" t="s">
        <v>168</v>
      </c>
      <c r="C95" s="279" t="s">
        <v>169</v>
      </c>
      <c r="D95" s="278" t="s">
        <v>14</v>
      </c>
      <c r="E95" s="280">
        <v>125</v>
      </c>
      <c r="F95" s="280">
        <v>15000</v>
      </c>
      <c r="G95" s="272">
        <f>F95*E95</f>
        <v>1875000</v>
      </c>
    </row>
    <row r="96" spans="1:7" ht="24" customHeight="1">
      <c r="A96" s="273"/>
      <c r="B96" s="293"/>
      <c r="C96" s="279"/>
      <c r="D96" s="278"/>
      <c r="E96" s="280"/>
      <c r="F96" s="280"/>
      <c r="G96" s="272"/>
    </row>
    <row r="97" spans="1:7" ht="15" hidden="1" customHeight="1">
      <c r="A97" s="273"/>
      <c r="B97" s="294"/>
      <c r="C97" s="279"/>
      <c r="D97" s="278"/>
      <c r="E97" s="280"/>
      <c r="F97" s="280"/>
      <c r="G97" s="272"/>
    </row>
    <row r="98" spans="1:7" ht="28.5">
      <c r="A98" s="273">
        <v>42</v>
      </c>
      <c r="B98" s="218" t="s">
        <v>170</v>
      </c>
      <c r="C98" s="9" t="s">
        <v>171</v>
      </c>
      <c r="D98" s="139"/>
      <c r="E98" s="140"/>
      <c r="F98" s="140"/>
      <c r="G98" s="140"/>
    </row>
    <row r="99" spans="1:7" ht="50.25" customHeight="1">
      <c r="A99" s="273"/>
      <c r="B99" s="187" t="s">
        <v>172</v>
      </c>
      <c r="C99" s="9" t="s">
        <v>173</v>
      </c>
      <c r="D99" s="187" t="s">
        <v>14</v>
      </c>
      <c r="E99" s="141">
        <v>64</v>
      </c>
      <c r="F99" s="141">
        <v>12500</v>
      </c>
      <c r="G99" s="140">
        <f>F99*E99</f>
        <v>800000</v>
      </c>
    </row>
    <row r="100" spans="1:7" ht="31.5" customHeight="1">
      <c r="A100" s="273">
        <v>43</v>
      </c>
      <c r="B100" s="153" t="s">
        <v>174</v>
      </c>
      <c r="C100" s="9" t="s">
        <v>175</v>
      </c>
      <c r="D100" s="187" t="s">
        <v>14</v>
      </c>
      <c r="E100" s="141">
        <v>45</v>
      </c>
      <c r="F100" s="141">
        <v>10000</v>
      </c>
      <c r="G100" s="140">
        <f>F100*E100</f>
        <v>450000</v>
      </c>
    </row>
    <row r="101" spans="1:7">
      <c r="A101" s="273"/>
      <c r="B101" s="215" t="s">
        <v>176</v>
      </c>
      <c r="C101" s="25" t="s">
        <v>177</v>
      </c>
      <c r="D101" s="198"/>
      <c r="E101" s="26"/>
      <c r="F101" s="141"/>
      <c r="G101" s="140"/>
    </row>
    <row r="102" spans="1:7">
      <c r="A102" s="47">
        <v>44</v>
      </c>
      <c r="B102" s="216" t="s">
        <v>265</v>
      </c>
      <c r="C102" s="29" t="s">
        <v>263</v>
      </c>
      <c r="D102" s="211" t="s">
        <v>264</v>
      </c>
      <c r="E102" s="141">
        <v>162</v>
      </c>
      <c r="F102" s="24">
        <v>250</v>
      </c>
      <c r="G102" s="140">
        <f>F102*E102</f>
        <v>40500</v>
      </c>
    </row>
    <row r="103" spans="1:7" ht="17.25" customHeight="1">
      <c r="A103" s="47"/>
      <c r="B103" s="198" t="s">
        <v>266</v>
      </c>
      <c r="C103" s="25" t="s">
        <v>267</v>
      </c>
      <c r="D103" s="212" t="s">
        <v>264</v>
      </c>
      <c r="E103" s="26">
        <v>158</v>
      </c>
      <c r="F103" s="24">
        <v>250</v>
      </c>
      <c r="G103" s="140">
        <f t="shared" ref="G103:G166" si="4">F103*E103</f>
        <v>39500</v>
      </c>
    </row>
    <row r="104" spans="1:7" ht="17.25" customHeight="1">
      <c r="A104" s="47"/>
      <c r="B104" s="187" t="s">
        <v>268</v>
      </c>
      <c r="C104" s="12" t="s">
        <v>269</v>
      </c>
      <c r="D104" s="187" t="s">
        <v>264</v>
      </c>
      <c r="E104" s="141">
        <v>138</v>
      </c>
      <c r="F104" s="24">
        <v>250</v>
      </c>
      <c r="G104" s="140">
        <f t="shared" si="4"/>
        <v>34500</v>
      </c>
    </row>
    <row r="105" spans="1:7" ht="16.5" customHeight="1">
      <c r="A105" s="47"/>
      <c r="B105" s="198" t="s">
        <v>270</v>
      </c>
      <c r="C105" s="25" t="s">
        <v>271</v>
      </c>
      <c r="D105" s="198" t="s">
        <v>264</v>
      </c>
      <c r="E105" s="26">
        <v>64</v>
      </c>
      <c r="F105" s="24">
        <v>250</v>
      </c>
      <c r="G105" s="140">
        <f t="shared" si="4"/>
        <v>16000</v>
      </c>
    </row>
    <row r="106" spans="1:7" ht="8.25" customHeight="1">
      <c r="A106" s="47"/>
      <c r="B106" s="198"/>
      <c r="C106" s="25"/>
      <c r="D106" s="198"/>
      <c r="E106" s="26"/>
      <c r="F106" s="24"/>
      <c r="G106" s="140"/>
    </row>
    <row r="107" spans="1:7" ht="16.5" customHeight="1">
      <c r="A107" s="47">
        <v>45</v>
      </c>
      <c r="B107" s="153">
        <v>14.42</v>
      </c>
      <c r="C107" s="12" t="s">
        <v>272</v>
      </c>
      <c r="D107" s="200"/>
      <c r="E107" s="166"/>
      <c r="F107" s="24"/>
      <c r="G107" s="140"/>
    </row>
    <row r="108" spans="1:7" ht="16.5" customHeight="1">
      <c r="A108" s="47"/>
      <c r="B108" s="187" t="s">
        <v>273</v>
      </c>
      <c r="C108" s="12" t="s">
        <v>274</v>
      </c>
      <c r="D108" s="187" t="s">
        <v>264</v>
      </c>
      <c r="E108" s="141">
        <v>5</v>
      </c>
      <c r="F108" s="24">
        <v>5000</v>
      </c>
      <c r="G108" s="140">
        <f t="shared" si="4"/>
        <v>25000</v>
      </c>
    </row>
    <row r="109" spans="1:7" ht="16.5" customHeight="1">
      <c r="A109" s="47"/>
      <c r="B109" s="198" t="s">
        <v>275</v>
      </c>
      <c r="C109" s="25" t="s">
        <v>276</v>
      </c>
      <c r="D109" s="198" t="s">
        <v>264</v>
      </c>
      <c r="E109" s="26">
        <v>3</v>
      </c>
      <c r="F109" s="24">
        <v>7500</v>
      </c>
      <c r="G109" s="140">
        <f t="shared" si="4"/>
        <v>22500</v>
      </c>
    </row>
    <row r="110" spans="1:7" ht="43.5" customHeight="1">
      <c r="A110" s="47">
        <v>46</v>
      </c>
      <c r="B110" s="123">
        <v>14.43</v>
      </c>
      <c r="C110" s="12" t="s">
        <v>277</v>
      </c>
      <c r="D110" s="141" t="s">
        <v>264</v>
      </c>
      <c r="E110" s="141">
        <v>4</v>
      </c>
      <c r="F110" s="24">
        <v>5000</v>
      </c>
      <c r="G110" s="140">
        <f t="shared" si="4"/>
        <v>20000</v>
      </c>
    </row>
    <row r="111" spans="1:7" ht="10.5" customHeight="1">
      <c r="A111" s="149"/>
      <c r="B111" s="187"/>
      <c r="C111" s="12"/>
      <c r="D111" s="140"/>
      <c r="E111" s="140"/>
      <c r="F111" s="24"/>
      <c r="G111" s="140"/>
    </row>
    <row r="112" spans="1:7" ht="32.25" customHeight="1">
      <c r="A112" s="47">
        <v>47</v>
      </c>
      <c r="B112" s="185">
        <v>14.44</v>
      </c>
      <c r="C112" s="25" t="s">
        <v>278</v>
      </c>
      <c r="D112" s="26" t="s">
        <v>264</v>
      </c>
      <c r="E112" s="26">
        <v>13</v>
      </c>
      <c r="F112" s="24">
        <v>3000</v>
      </c>
      <c r="G112" s="140">
        <f t="shared" si="4"/>
        <v>39000</v>
      </c>
    </row>
    <row r="113" spans="1:7" ht="15" customHeight="1">
      <c r="A113" s="47"/>
      <c r="B113" s="187" t="s">
        <v>279</v>
      </c>
      <c r="C113" s="12" t="s">
        <v>280</v>
      </c>
      <c r="D113" s="187" t="s">
        <v>264</v>
      </c>
      <c r="E113" s="141">
        <v>11</v>
      </c>
      <c r="F113" s="24">
        <v>3000</v>
      </c>
      <c r="G113" s="140">
        <f t="shared" si="4"/>
        <v>33000</v>
      </c>
    </row>
    <row r="114" spans="1:7" ht="12" customHeight="1">
      <c r="A114" s="47"/>
      <c r="B114" s="187"/>
      <c r="C114" s="12"/>
      <c r="D114" s="187"/>
      <c r="E114" s="141"/>
      <c r="F114" s="24"/>
      <c r="G114" s="140"/>
    </row>
    <row r="115" spans="1:7" ht="16.5" customHeight="1">
      <c r="A115" s="47">
        <v>48</v>
      </c>
      <c r="B115" s="153">
        <v>14.45</v>
      </c>
      <c r="C115" s="12" t="s">
        <v>281</v>
      </c>
      <c r="D115" s="187"/>
      <c r="E115" s="141"/>
      <c r="F115" s="24"/>
      <c r="G115" s="140"/>
    </row>
    <row r="116" spans="1:7" ht="16.5" customHeight="1">
      <c r="A116" s="47"/>
      <c r="B116" s="187" t="s">
        <v>282</v>
      </c>
      <c r="C116" s="12" t="s">
        <v>276</v>
      </c>
      <c r="D116" s="187" t="s">
        <v>264</v>
      </c>
      <c r="E116" s="141">
        <v>18</v>
      </c>
      <c r="F116" s="24">
        <v>5000</v>
      </c>
      <c r="G116" s="140">
        <f t="shared" si="4"/>
        <v>90000</v>
      </c>
    </row>
    <row r="117" spans="1:7" ht="16.5" customHeight="1">
      <c r="A117" s="47"/>
      <c r="B117" s="187" t="s">
        <v>283</v>
      </c>
      <c r="C117" s="12" t="s">
        <v>284</v>
      </c>
      <c r="D117" s="187" t="s">
        <v>264</v>
      </c>
      <c r="E117" s="141">
        <v>11</v>
      </c>
      <c r="F117" s="24">
        <v>7500</v>
      </c>
      <c r="G117" s="140">
        <f t="shared" si="4"/>
        <v>82500</v>
      </c>
    </row>
    <row r="118" spans="1:7" ht="9" customHeight="1">
      <c r="A118" s="47"/>
      <c r="B118" s="201"/>
      <c r="C118" s="34"/>
      <c r="D118" s="201"/>
      <c r="E118" s="206"/>
      <c r="F118" s="24"/>
      <c r="G118" s="140"/>
    </row>
    <row r="119" spans="1:7" ht="60" customHeight="1">
      <c r="A119" s="47">
        <v>49</v>
      </c>
      <c r="B119" s="123">
        <v>14.46</v>
      </c>
      <c r="C119" s="13" t="s">
        <v>285</v>
      </c>
      <c r="D119" s="199" t="s">
        <v>264</v>
      </c>
      <c r="E119" s="141">
        <v>5</v>
      </c>
      <c r="F119" s="24">
        <v>5000</v>
      </c>
      <c r="G119" s="140">
        <f t="shared" si="4"/>
        <v>25000</v>
      </c>
    </row>
    <row r="120" spans="1:7" ht="12" customHeight="1">
      <c r="A120" s="47"/>
      <c r="B120" s="187"/>
      <c r="C120" s="12"/>
      <c r="D120" s="210"/>
      <c r="E120" s="140"/>
      <c r="F120" s="24"/>
      <c r="G120" s="140"/>
    </row>
    <row r="121" spans="1:7" ht="46.5" customHeight="1">
      <c r="A121" s="47">
        <v>50</v>
      </c>
      <c r="B121" s="215">
        <v>14.47</v>
      </c>
      <c r="C121" s="25" t="s">
        <v>286</v>
      </c>
      <c r="D121" s="213"/>
      <c r="E121" s="26"/>
      <c r="F121" s="24"/>
      <c r="G121" s="140"/>
    </row>
    <row r="122" spans="1:7" ht="16.5" customHeight="1">
      <c r="A122" s="47"/>
      <c r="B122" s="187" t="s">
        <v>287</v>
      </c>
      <c r="C122" s="15" t="s">
        <v>276</v>
      </c>
      <c r="D122" s="187" t="s">
        <v>264</v>
      </c>
      <c r="E122" s="141">
        <v>24</v>
      </c>
      <c r="F122" s="24">
        <v>200</v>
      </c>
      <c r="G122" s="140">
        <f t="shared" si="4"/>
        <v>4800</v>
      </c>
    </row>
    <row r="123" spans="1:7" ht="16.5" customHeight="1">
      <c r="A123" s="47"/>
      <c r="B123" s="187" t="s">
        <v>288</v>
      </c>
      <c r="C123" s="15" t="s">
        <v>289</v>
      </c>
      <c r="D123" s="187" t="s">
        <v>264</v>
      </c>
      <c r="E123" s="141">
        <v>15</v>
      </c>
      <c r="F123" s="24">
        <v>250</v>
      </c>
      <c r="G123" s="140">
        <f t="shared" si="4"/>
        <v>3750</v>
      </c>
    </row>
    <row r="124" spans="1:7" ht="12" customHeight="1">
      <c r="A124" s="47"/>
      <c r="B124" s="201"/>
      <c r="C124" s="34"/>
      <c r="D124" s="201"/>
      <c r="E124" s="206"/>
      <c r="F124" s="24"/>
      <c r="G124" s="140"/>
    </row>
    <row r="125" spans="1:7" ht="16.5" customHeight="1">
      <c r="A125" s="47">
        <v>51</v>
      </c>
      <c r="B125" s="153">
        <v>14.58</v>
      </c>
      <c r="C125" s="12" t="s">
        <v>290</v>
      </c>
      <c r="D125" s="187"/>
      <c r="E125" s="141"/>
      <c r="F125" s="24"/>
      <c r="G125" s="140"/>
    </row>
    <row r="126" spans="1:7" ht="16.5" customHeight="1">
      <c r="A126" s="47"/>
      <c r="B126" s="187" t="s">
        <v>291</v>
      </c>
      <c r="C126" s="12" t="s">
        <v>292</v>
      </c>
      <c r="D126" s="187" t="s">
        <v>264</v>
      </c>
      <c r="E126" s="141">
        <v>50</v>
      </c>
      <c r="F126" s="24">
        <v>100</v>
      </c>
      <c r="G126" s="140">
        <f t="shared" si="4"/>
        <v>5000</v>
      </c>
    </row>
    <row r="127" spans="1:7" ht="16.5" customHeight="1">
      <c r="A127" s="47"/>
      <c r="B127" s="187" t="s">
        <v>293</v>
      </c>
      <c r="C127" s="12" t="s">
        <v>294</v>
      </c>
      <c r="D127" s="187" t="s">
        <v>264</v>
      </c>
      <c r="E127" s="141">
        <v>38</v>
      </c>
      <c r="F127" s="24">
        <v>150</v>
      </c>
      <c r="G127" s="140">
        <f t="shared" si="4"/>
        <v>5700</v>
      </c>
    </row>
    <row r="128" spans="1:7" ht="9.75" customHeight="1">
      <c r="A128" s="47"/>
      <c r="B128" s="201"/>
      <c r="C128" s="34"/>
      <c r="D128" s="201"/>
      <c r="E128" s="206"/>
      <c r="F128" s="24"/>
      <c r="G128" s="140">
        <f t="shared" si="4"/>
        <v>0</v>
      </c>
    </row>
    <row r="129" spans="1:7" ht="32.25" customHeight="1">
      <c r="A129" s="47">
        <v>52</v>
      </c>
      <c r="B129" s="123">
        <v>14.59</v>
      </c>
      <c r="C129" s="12" t="s">
        <v>295</v>
      </c>
      <c r="D129" s="187"/>
      <c r="E129" s="141"/>
      <c r="F129" s="24"/>
      <c r="G129" s="140"/>
    </row>
    <row r="130" spans="1:7" ht="16.5" customHeight="1">
      <c r="A130" s="47"/>
      <c r="B130" s="187" t="s">
        <v>296</v>
      </c>
      <c r="C130" s="12" t="s">
        <v>297</v>
      </c>
      <c r="D130" s="187" t="s">
        <v>264</v>
      </c>
      <c r="E130" s="141">
        <v>24</v>
      </c>
      <c r="F130" s="24">
        <v>150</v>
      </c>
      <c r="G130" s="140">
        <f t="shared" si="4"/>
        <v>3600</v>
      </c>
    </row>
    <row r="131" spans="1:7" ht="16.5" customHeight="1">
      <c r="A131" s="47"/>
      <c r="B131" s="187" t="s">
        <v>298</v>
      </c>
      <c r="C131" s="12" t="s">
        <v>299</v>
      </c>
      <c r="D131" s="187" t="s">
        <v>264</v>
      </c>
      <c r="E131" s="141">
        <v>17</v>
      </c>
      <c r="F131" s="24">
        <v>250</v>
      </c>
      <c r="G131" s="140">
        <f t="shared" si="4"/>
        <v>4250</v>
      </c>
    </row>
    <row r="132" spans="1:7" ht="11.25" customHeight="1">
      <c r="A132" s="47"/>
      <c r="B132" s="201"/>
      <c r="C132" s="34"/>
      <c r="D132" s="201"/>
      <c r="E132" s="206"/>
      <c r="F132" s="24"/>
      <c r="G132" s="140"/>
    </row>
    <row r="133" spans="1:7" ht="46.5" customHeight="1">
      <c r="A133" s="47">
        <v>53</v>
      </c>
      <c r="B133" s="123">
        <v>14.63</v>
      </c>
      <c r="C133" s="15" t="s">
        <v>300</v>
      </c>
      <c r="D133" s="187"/>
      <c r="E133" s="141"/>
      <c r="F133" s="24"/>
      <c r="G133" s="140"/>
    </row>
    <row r="134" spans="1:7" ht="16.5" customHeight="1">
      <c r="A134" s="47"/>
      <c r="B134" s="187" t="s">
        <v>301</v>
      </c>
      <c r="C134" s="12" t="s">
        <v>292</v>
      </c>
      <c r="D134" s="187" t="s">
        <v>264</v>
      </c>
      <c r="E134" s="141">
        <v>17</v>
      </c>
      <c r="F134" s="24">
        <v>5000</v>
      </c>
      <c r="G134" s="140">
        <f t="shared" si="4"/>
        <v>85000</v>
      </c>
    </row>
    <row r="135" spans="1:7" ht="16.5" customHeight="1">
      <c r="A135" s="47"/>
      <c r="B135" s="187" t="s">
        <v>302</v>
      </c>
      <c r="C135" s="12" t="s">
        <v>303</v>
      </c>
      <c r="D135" s="187" t="s">
        <v>264</v>
      </c>
      <c r="E135" s="141">
        <v>9</v>
      </c>
      <c r="F135" s="24">
        <v>7500</v>
      </c>
      <c r="G135" s="140">
        <f t="shared" si="4"/>
        <v>67500</v>
      </c>
    </row>
    <row r="136" spans="1:7" ht="10.5" customHeight="1">
      <c r="A136" s="47"/>
      <c r="B136" s="201"/>
      <c r="C136" s="34"/>
      <c r="D136" s="201"/>
      <c r="E136" s="206"/>
      <c r="F136" s="24"/>
      <c r="G136" s="140"/>
    </row>
    <row r="137" spans="1:7" ht="32.25" customHeight="1">
      <c r="A137" s="148">
        <v>54</v>
      </c>
      <c r="B137" s="123">
        <v>14.64</v>
      </c>
      <c r="C137" s="12" t="s">
        <v>304</v>
      </c>
      <c r="D137" s="187"/>
      <c r="E137" s="141"/>
      <c r="F137" s="24"/>
      <c r="G137" s="140"/>
    </row>
    <row r="138" spans="1:7" ht="47.25" customHeight="1">
      <c r="A138" s="148"/>
      <c r="B138" s="187" t="s">
        <v>305</v>
      </c>
      <c r="C138" s="12" t="s">
        <v>306</v>
      </c>
      <c r="D138" s="187" t="s">
        <v>264</v>
      </c>
      <c r="E138" s="141">
        <v>34</v>
      </c>
      <c r="F138" s="24">
        <v>10000</v>
      </c>
      <c r="G138" s="140">
        <f t="shared" si="4"/>
        <v>340000</v>
      </c>
    </row>
    <row r="139" spans="1:7" ht="16.5" customHeight="1">
      <c r="A139" s="148"/>
      <c r="B139" s="187" t="s">
        <v>307</v>
      </c>
      <c r="C139" s="12" t="s">
        <v>308</v>
      </c>
      <c r="D139" s="187" t="s">
        <v>264</v>
      </c>
      <c r="E139" s="141">
        <v>16</v>
      </c>
      <c r="F139" s="24">
        <v>15000</v>
      </c>
      <c r="G139" s="140">
        <f t="shared" si="4"/>
        <v>240000</v>
      </c>
    </row>
    <row r="140" spans="1:7" ht="12" customHeight="1">
      <c r="A140" s="148"/>
      <c r="B140" s="201"/>
      <c r="C140" s="34"/>
      <c r="D140" s="201"/>
      <c r="E140" s="206"/>
      <c r="F140" s="24"/>
      <c r="G140" s="140"/>
    </row>
    <row r="141" spans="1:7" ht="19.5" customHeight="1">
      <c r="A141" s="148">
        <v>55</v>
      </c>
      <c r="B141" s="153">
        <v>14.65</v>
      </c>
      <c r="C141" s="12" t="s">
        <v>309</v>
      </c>
      <c r="D141" s="187"/>
      <c r="E141" s="141"/>
      <c r="F141" s="24"/>
      <c r="G141" s="140"/>
    </row>
    <row r="142" spans="1:7" ht="16.5" customHeight="1">
      <c r="A142" s="148"/>
      <c r="B142" s="187" t="s">
        <v>310</v>
      </c>
      <c r="C142" s="12" t="s">
        <v>311</v>
      </c>
      <c r="D142" s="187" t="s">
        <v>264</v>
      </c>
      <c r="E142" s="141">
        <v>109</v>
      </c>
      <c r="F142" s="24">
        <v>5000</v>
      </c>
      <c r="G142" s="140">
        <f t="shared" si="4"/>
        <v>545000</v>
      </c>
    </row>
    <row r="143" spans="1:7" ht="16.5" customHeight="1">
      <c r="A143" s="148"/>
      <c r="B143" s="187" t="s">
        <v>312</v>
      </c>
      <c r="C143" s="12" t="s">
        <v>313</v>
      </c>
      <c r="D143" s="187" t="s">
        <v>264</v>
      </c>
      <c r="E143" s="141">
        <v>64</v>
      </c>
      <c r="F143" s="24">
        <v>7500</v>
      </c>
      <c r="G143" s="140">
        <f t="shared" si="4"/>
        <v>480000</v>
      </c>
    </row>
    <row r="144" spans="1:7" ht="16.5" customHeight="1">
      <c r="A144" s="148"/>
      <c r="B144" s="187" t="s">
        <v>314</v>
      </c>
      <c r="C144" s="12" t="s">
        <v>315</v>
      </c>
      <c r="D144" s="187" t="s">
        <v>264</v>
      </c>
      <c r="E144" s="141">
        <v>15</v>
      </c>
      <c r="F144" s="24">
        <v>5000</v>
      </c>
      <c r="G144" s="140">
        <f t="shared" si="4"/>
        <v>75000</v>
      </c>
    </row>
    <row r="145" spans="1:7" ht="16.5" customHeight="1">
      <c r="A145" s="148"/>
      <c r="B145" s="187" t="s">
        <v>316</v>
      </c>
      <c r="C145" s="12" t="s">
        <v>317</v>
      </c>
      <c r="D145" s="187" t="s">
        <v>264</v>
      </c>
      <c r="E145" s="141">
        <v>11</v>
      </c>
      <c r="F145" s="24">
        <v>5000</v>
      </c>
      <c r="G145" s="140">
        <f t="shared" si="4"/>
        <v>55000</v>
      </c>
    </row>
    <row r="146" spans="1:7" ht="9" customHeight="1">
      <c r="A146" s="148"/>
      <c r="B146" s="201"/>
      <c r="C146" s="34"/>
      <c r="D146" s="201"/>
      <c r="E146" s="206"/>
      <c r="F146" s="24"/>
      <c r="G146" s="140"/>
    </row>
    <row r="147" spans="1:7" ht="30.75" customHeight="1">
      <c r="A147" s="148">
        <v>56</v>
      </c>
      <c r="B147" s="123">
        <v>14.66</v>
      </c>
      <c r="C147" s="12" t="s">
        <v>318</v>
      </c>
      <c r="D147" s="187"/>
      <c r="E147" s="141"/>
      <c r="F147" s="24"/>
      <c r="G147" s="140"/>
    </row>
    <row r="148" spans="1:7" ht="16.5" customHeight="1">
      <c r="A148" s="148"/>
      <c r="B148" s="187" t="s">
        <v>319</v>
      </c>
      <c r="C148" s="12" t="s">
        <v>320</v>
      </c>
      <c r="D148" s="187" t="s">
        <v>264</v>
      </c>
      <c r="E148" s="141">
        <v>15</v>
      </c>
      <c r="F148" s="24">
        <v>5000</v>
      </c>
      <c r="G148" s="140">
        <f t="shared" si="4"/>
        <v>75000</v>
      </c>
    </row>
    <row r="149" spans="1:7" ht="16.5" customHeight="1">
      <c r="A149" s="148"/>
      <c r="B149" s="187" t="s">
        <v>321</v>
      </c>
      <c r="C149" s="12" t="s">
        <v>322</v>
      </c>
      <c r="D149" s="187" t="s">
        <v>264</v>
      </c>
      <c r="E149" s="141">
        <v>11</v>
      </c>
      <c r="F149" s="24">
        <v>7500</v>
      </c>
      <c r="G149" s="140">
        <f t="shared" si="4"/>
        <v>82500</v>
      </c>
    </row>
    <row r="150" spans="1:7" ht="12" customHeight="1">
      <c r="A150" s="148"/>
      <c r="B150" s="201"/>
      <c r="C150" s="34"/>
      <c r="D150" s="201"/>
      <c r="E150" s="206"/>
      <c r="F150" s="24"/>
      <c r="G150" s="140"/>
    </row>
    <row r="151" spans="1:7" ht="35.25" customHeight="1">
      <c r="A151" s="148">
        <v>57</v>
      </c>
      <c r="B151" s="153">
        <v>14.75</v>
      </c>
      <c r="C151" s="12" t="s">
        <v>323</v>
      </c>
      <c r="D151" s="187" t="s">
        <v>85</v>
      </c>
      <c r="E151" s="141">
        <v>1147</v>
      </c>
      <c r="F151" s="24">
        <v>500</v>
      </c>
      <c r="G151" s="140">
        <f t="shared" si="4"/>
        <v>573500</v>
      </c>
    </row>
    <row r="152" spans="1:7" ht="10.5" customHeight="1">
      <c r="A152" s="148"/>
      <c r="B152" s="201"/>
      <c r="C152" s="34"/>
      <c r="D152" s="201"/>
      <c r="E152" s="206"/>
      <c r="F152" s="24"/>
      <c r="G152" s="140"/>
    </row>
    <row r="153" spans="1:7" ht="44.25" customHeight="1">
      <c r="A153" s="148">
        <v>58</v>
      </c>
      <c r="B153" s="123">
        <v>15.2</v>
      </c>
      <c r="C153" s="12" t="s">
        <v>325</v>
      </c>
      <c r="D153" s="187"/>
      <c r="E153" s="141"/>
      <c r="F153" s="24"/>
      <c r="G153" s="140"/>
    </row>
    <row r="154" spans="1:7" ht="16.5" customHeight="1">
      <c r="A154" s="148"/>
      <c r="B154" s="187" t="s">
        <v>326</v>
      </c>
      <c r="C154" s="12" t="s">
        <v>327</v>
      </c>
      <c r="D154" s="187" t="s">
        <v>18</v>
      </c>
      <c r="E154" s="141">
        <v>475</v>
      </c>
      <c r="F154" s="24">
        <v>250</v>
      </c>
      <c r="G154" s="140">
        <f t="shared" si="4"/>
        <v>118750</v>
      </c>
    </row>
    <row r="155" spans="1:7" ht="16.5" customHeight="1">
      <c r="A155" s="148"/>
      <c r="B155" s="187" t="s">
        <v>328</v>
      </c>
      <c r="C155" s="12" t="s">
        <v>329</v>
      </c>
      <c r="D155" s="187" t="s">
        <v>18</v>
      </c>
      <c r="E155" s="141">
        <v>293</v>
      </c>
      <c r="F155" s="24">
        <v>250</v>
      </c>
      <c r="G155" s="140">
        <f t="shared" si="4"/>
        <v>73250</v>
      </c>
    </row>
    <row r="156" spans="1:7" ht="10.5" customHeight="1">
      <c r="A156" s="148"/>
      <c r="B156" s="201"/>
      <c r="C156" s="34"/>
      <c r="D156" s="201"/>
      <c r="E156" s="206"/>
      <c r="F156" s="24"/>
      <c r="G156" s="140"/>
    </row>
    <row r="157" spans="1:7" ht="48" customHeight="1">
      <c r="A157" s="148">
        <v>59</v>
      </c>
      <c r="B157" s="123">
        <v>15.3</v>
      </c>
      <c r="C157" s="12" t="s">
        <v>330</v>
      </c>
      <c r="D157" s="187" t="s">
        <v>18</v>
      </c>
      <c r="E157" s="141">
        <v>694</v>
      </c>
      <c r="F157" s="24">
        <v>300</v>
      </c>
      <c r="G157" s="140">
        <f t="shared" si="4"/>
        <v>208200</v>
      </c>
    </row>
    <row r="158" spans="1:7" ht="10.5" customHeight="1">
      <c r="A158" s="148"/>
      <c r="B158" s="198"/>
      <c r="C158" s="25"/>
      <c r="D158" s="75"/>
      <c r="E158" s="142"/>
      <c r="F158" s="24"/>
      <c r="G158" s="140"/>
    </row>
    <row r="159" spans="1:7" ht="45.75" customHeight="1">
      <c r="A159" s="148">
        <v>60</v>
      </c>
      <c r="B159" s="123">
        <v>15.4</v>
      </c>
      <c r="C159" s="12" t="s">
        <v>331</v>
      </c>
      <c r="D159" s="187" t="s">
        <v>18</v>
      </c>
      <c r="E159" s="141">
        <v>620</v>
      </c>
      <c r="F159" s="24">
        <v>200</v>
      </c>
      <c r="G159" s="140">
        <f t="shared" si="4"/>
        <v>124000</v>
      </c>
    </row>
    <row r="160" spans="1:7" ht="11.25" customHeight="1">
      <c r="A160" s="148"/>
      <c r="B160" s="26"/>
      <c r="C160" s="25"/>
      <c r="D160" s="75"/>
      <c r="E160" s="142"/>
      <c r="F160" s="24"/>
      <c r="G160" s="140"/>
    </row>
    <row r="161" spans="1:7" ht="59.25" customHeight="1">
      <c r="A161" s="148">
        <v>61</v>
      </c>
      <c r="B161" s="123">
        <v>15.5</v>
      </c>
      <c r="C161" s="12" t="s">
        <v>332</v>
      </c>
      <c r="D161" s="187" t="s">
        <v>264</v>
      </c>
      <c r="E161" s="141">
        <v>222.5</v>
      </c>
      <c r="F161" s="24">
        <v>500</v>
      </c>
      <c r="G161" s="140">
        <f t="shared" si="4"/>
        <v>111250</v>
      </c>
    </row>
    <row r="162" spans="1:7" ht="9" customHeight="1">
      <c r="A162" s="148"/>
      <c r="B162" s="26"/>
      <c r="C162" s="25"/>
      <c r="D162" s="75"/>
      <c r="E162" s="142"/>
      <c r="F162" s="24"/>
      <c r="G162" s="140"/>
    </row>
    <row r="163" spans="1:7" ht="30" customHeight="1">
      <c r="A163" s="148"/>
      <c r="B163" s="123">
        <v>15.6</v>
      </c>
      <c r="C163" s="12" t="s">
        <v>333</v>
      </c>
      <c r="D163" s="187" t="s">
        <v>85</v>
      </c>
      <c r="E163" s="141">
        <v>2</v>
      </c>
      <c r="F163" s="24">
        <v>2500</v>
      </c>
      <c r="G163" s="140">
        <f t="shared" si="4"/>
        <v>5000</v>
      </c>
    </row>
    <row r="164" spans="1:7" ht="12" customHeight="1">
      <c r="A164" s="148"/>
      <c r="B164" s="201"/>
      <c r="C164" s="34"/>
      <c r="D164" s="201"/>
      <c r="E164" s="206"/>
      <c r="F164" s="24"/>
      <c r="G164" s="140"/>
    </row>
    <row r="165" spans="1:7" ht="21.75" customHeight="1">
      <c r="A165" s="148">
        <v>62</v>
      </c>
      <c r="B165" s="185" t="s">
        <v>334</v>
      </c>
      <c r="C165" s="25" t="s">
        <v>335</v>
      </c>
      <c r="D165" s="198" t="s">
        <v>18</v>
      </c>
      <c r="E165" s="26">
        <v>401</v>
      </c>
      <c r="F165" s="24">
        <v>1000</v>
      </c>
      <c r="G165" s="140">
        <f t="shared" si="4"/>
        <v>401000</v>
      </c>
    </row>
    <row r="166" spans="1:7" ht="16.5" customHeight="1">
      <c r="A166" s="148">
        <v>63</v>
      </c>
      <c r="B166" s="123" t="s">
        <v>336</v>
      </c>
      <c r="C166" s="12" t="s">
        <v>335</v>
      </c>
      <c r="D166" s="187" t="s">
        <v>18</v>
      </c>
      <c r="E166" s="141">
        <v>479</v>
      </c>
      <c r="F166" s="24">
        <v>1000</v>
      </c>
      <c r="G166" s="140">
        <f t="shared" si="4"/>
        <v>479000</v>
      </c>
    </row>
    <row r="167" spans="1:7" ht="10.5" customHeight="1">
      <c r="A167" s="148"/>
      <c r="B167" s="141"/>
      <c r="C167" s="12"/>
      <c r="D167" s="187"/>
      <c r="E167" s="141"/>
      <c r="F167" s="24"/>
      <c r="G167" s="140"/>
    </row>
    <row r="168" spans="1:7" ht="35.25" customHeight="1">
      <c r="A168" s="148">
        <v>64</v>
      </c>
      <c r="B168" s="123">
        <v>15.17</v>
      </c>
      <c r="C168" s="12" t="s">
        <v>337</v>
      </c>
      <c r="D168" s="187"/>
      <c r="E168" s="141"/>
      <c r="F168" s="24"/>
      <c r="G168" s="140"/>
    </row>
    <row r="169" spans="1:7" ht="16.5" customHeight="1">
      <c r="A169" s="148"/>
      <c r="B169" s="187" t="s">
        <v>338</v>
      </c>
      <c r="C169" s="12" t="s">
        <v>339</v>
      </c>
      <c r="D169" s="187" t="s">
        <v>324</v>
      </c>
      <c r="E169" s="141">
        <v>65</v>
      </c>
      <c r="F169" s="24">
        <v>1500</v>
      </c>
      <c r="G169" s="140">
        <f t="shared" ref="G169:G204" si="5">F169*E169</f>
        <v>97500</v>
      </c>
    </row>
    <row r="170" spans="1:7" ht="16.5" customHeight="1">
      <c r="A170" s="148"/>
      <c r="B170" s="187" t="s">
        <v>340</v>
      </c>
      <c r="C170" s="12" t="s">
        <v>341</v>
      </c>
      <c r="D170" s="187" t="s">
        <v>324</v>
      </c>
      <c r="E170" s="141">
        <v>46</v>
      </c>
      <c r="F170" s="24">
        <v>1500</v>
      </c>
      <c r="G170" s="140">
        <f t="shared" si="5"/>
        <v>69000</v>
      </c>
    </row>
    <row r="171" spans="1:7" ht="11.25" customHeight="1">
      <c r="A171" s="148"/>
      <c r="B171" s="201"/>
      <c r="C171" s="34"/>
      <c r="D171" s="201"/>
      <c r="E171" s="206"/>
      <c r="F171" s="24"/>
      <c r="G171" s="140"/>
    </row>
    <row r="172" spans="1:7" ht="60" customHeight="1">
      <c r="A172" s="148">
        <v>65</v>
      </c>
      <c r="B172" s="123">
        <v>15.18</v>
      </c>
      <c r="C172" s="12" t="s">
        <v>342</v>
      </c>
      <c r="D172" s="187" t="s">
        <v>85</v>
      </c>
      <c r="E172" s="141">
        <v>1</v>
      </c>
      <c r="F172" s="24">
        <v>1500</v>
      </c>
      <c r="G172" s="140">
        <f t="shared" si="5"/>
        <v>1500</v>
      </c>
    </row>
    <row r="173" spans="1:7" ht="11.25" customHeight="1">
      <c r="A173" s="148"/>
      <c r="B173" s="26"/>
      <c r="C173" s="25"/>
      <c r="D173" s="139"/>
      <c r="E173" s="140"/>
      <c r="F173" s="24"/>
      <c r="G173" s="140"/>
    </row>
    <row r="174" spans="1:7" ht="43.5" customHeight="1">
      <c r="A174" s="148"/>
      <c r="B174" s="123">
        <v>15.19</v>
      </c>
      <c r="C174" s="12" t="s">
        <v>343</v>
      </c>
      <c r="D174" s="187" t="s">
        <v>85</v>
      </c>
      <c r="E174" s="141">
        <v>1</v>
      </c>
      <c r="F174" s="24">
        <v>1500</v>
      </c>
      <c r="G174" s="140">
        <f t="shared" si="5"/>
        <v>1500</v>
      </c>
    </row>
    <row r="175" spans="1:7" ht="9.75" customHeight="1">
      <c r="A175" s="148"/>
      <c r="B175" s="26"/>
      <c r="C175" s="25"/>
      <c r="D175" s="75"/>
      <c r="E175" s="142"/>
      <c r="F175" s="24"/>
      <c r="G175" s="140"/>
    </row>
    <row r="176" spans="1:7" ht="36.75" customHeight="1">
      <c r="A176" s="148">
        <v>66</v>
      </c>
      <c r="B176" s="123">
        <v>15.23</v>
      </c>
      <c r="C176" s="12" t="s">
        <v>344</v>
      </c>
      <c r="D176" s="187"/>
      <c r="E176" s="141"/>
      <c r="F176" s="24"/>
      <c r="G176" s="140"/>
    </row>
    <row r="177" spans="1:7" ht="16.5" customHeight="1">
      <c r="A177" s="148"/>
      <c r="B177" s="187" t="s">
        <v>345</v>
      </c>
      <c r="C177" s="12" t="s">
        <v>346</v>
      </c>
      <c r="D177" s="187" t="s">
        <v>264</v>
      </c>
      <c r="E177" s="141">
        <v>18</v>
      </c>
      <c r="F177" s="24">
        <v>500</v>
      </c>
      <c r="G177" s="140">
        <f t="shared" si="5"/>
        <v>9000</v>
      </c>
    </row>
    <row r="178" spans="1:7" ht="16.5" customHeight="1">
      <c r="A178" s="148"/>
      <c r="B178" s="187" t="s">
        <v>347</v>
      </c>
      <c r="C178" s="12" t="s">
        <v>348</v>
      </c>
      <c r="D178" s="187" t="s">
        <v>264</v>
      </c>
      <c r="E178" s="141">
        <v>21</v>
      </c>
      <c r="F178" s="24">
        <v>500</v>
      </c>
      <c r="G178" s="140">
        <f t="shared" si="5"/>
        <v>10500</v>
      </c>
    </row>
    <row r="179" spans="1:7" ht="10.5" customHeight="1">
      <c r="A179" s="148"/>
      <c r="B179" s="201"/>
      <c r="C179" s="34"/>
      <c r="D179" s="201"/>
      <c r="E179" s="206"/>
      <c r="F179" s="24"/>
      <c r="G179" s="140"/>
    </row>
    <row r="180" spans="1:7" ht="33.75" customHeight="1">
      <c r="A180" s="148">
        <v>67</v>
      </c>
      <c r="B180" s="123">
        <v>15.36</v>
      </c>
      <c r="C180" s="12" t="s">
        <v>349</v>
      </c>
      <c r="D180" s="187" t="s">
        <v>85</v>
      </c>
      <c r="E180" s="141">
        <v>7</v>
      </c>
      <c r="F180" s="24">
        <v>2000</v>
      </c>
      <c r="G180" s="140">
        <f t="shared" si="5"/>
        <v>14000</v>
      </c>
    </row>
    <row r="181" spans="1:7" ht="12.75" customHeight="1">
      <c r="A181" s="148"/>
      <c r="B181" s="206"/>
      <c r="C181" s="34"/>
      <c r="D181" s="201"/>
      <c r="E181" s="206"/>
      <c r="F181" s="24"/>
      <c r="G181" s="140"/>
    </row>
    <row r="182" spans="1:7" ht="46.5" customHeight="1">
      <c r="A182" s="148"/>
      <c r="B182" s="123">
        <v>15.41</v>
      </c>
      <c r="C182" s="12" t="s">
        <v>350</v>
      </c>
      <c r="D182" s="187" t="s">
        <v>264</v>
      </c>
      <c r="E182" s="141">
        <v>11</v>
      </c>
      <c r="F182" s="24">
        <v>200</v>
      </c>
      <c r="G182" s="140">
        <f t="shared" si="5"/>
        <v>2200</v>
      </c>
    </row>
    <row r="183" spans="1:7" ht="11.25" customHeight="1">
      <c r="A183" s="148"/>
      <c r="B183" s="198"/>
      <c r="C183" s="25"/>
      <c r="D183" s="75"/>
      <c r="E183" s="142"/>
      <c r="F183" s="24"/>
      <c r="G183" s="140"/>
    </row>
    <row r="184" spans="1:7" ht="49.5" customHeight="1">
      <c r="A184" s="148">
        <v>68</v>
      </c>
      <c r="B184" s="123">
        <v>15.43</v>
      </c>
      <c r="C184" s="13" t="s">
        <v>351</v>
      </c>
      <c r="D184" s="187"/>
      <c r="E184" s="141"/>
      <c r="F184" s="24"/>
      <c r="G184" s="140"/>
    </row>
    <row r="185" spans="1:7" ht="16.5" customHeight="1">
      <c r="A185" s="148"/>
      <c r="B185" s="141" t="s">
        <v>352</v>
      </c>
      <c r="C185" s="12" t="s">
        <v>353</v>
      </c>
      <c r="D185" s="187" t="s">
        <v>264</v>
      </c>
      <c r="E185" s="141">
        <v>44</v>
      </c>
      <c r="F185" s="24">
        <v>5000</v>
      </c>
      <c r="G185" s="140">
        <f t="shared" si="5"/>
        <v>220000</v>
      </c>
    </row>
    <row r="186" spans="1:7" ht="16.5" customHeight="1">
      <c r="A186" s="148"/>
      <c r="B186" s="141" t="s">
        <v>354</v>
      </c>
      <c r="C186" s="12" t="s">
        <v>355</v>
      </c>
      <c r="D186" s="187" t="s">
        <v>264</v>
      </c>
      <c r="E186" s="141">
        <v>85</v>
      </c>
      <c r="F186" s="24">
        <v>5000</v>
      </c>
      <c r="G186" s="140">
        <f t="shared" si="5"/>
        <v>425000</v>
      </c>
    </row>
    <row r="187" spans="1:7" ht="10.5" customHeight="1">
      <c r="A187" s="148"/>
      <c r="B187" s="206"/>
      <c r="C187" s="34"/>
      <c r="D187" s="201"/>
      <c r="E187" s="206"/>
      <c r="F187" s="24"/>
      <c r="G187" s="140"/>
    </row>
    <row r="188" spans="1:7" ht="63" customHeight="1">
      <c r="A188" s="148">
        <v>69</v>
      </c>
      <c r="B188" s="123">
        <v>15.44</v>
      </c>
      <c r="C188" s="13" t="s">
        <v>356</v>
      </c>
      <c r="D188" s="187"/>
      <c r="E188" s="141"/>
      <c r="F188" s="24"/>
      <c r="G188" s="140"/>
    </row>
    <row r="189" spans="1:7" ht="19.5" customHeight="1">
      <c r="A189" s="148"/>
      <c r="B189" s="187" t="s">
        <v>357</v>
      </c>
      <c r="C189" s="12" t="s">
        <v>358</v>
      </c>
      <c r="D189" s="187" t="s">
        <v>359</v>
      </c>
      <c r="E189" s="141">
        <v>31</v>
      </c>
      <c r="F189" s="24">
        <v>200</v>
      </c>
      <c r="G189" s="140">
        <f t="shared" si="5"/>
        <v>6200</v>
      </c>
    </row>
    <row r="190" spans="1:7" ht="17.25" customHeight="1">
      <c r="A190" s="148"/>
      <c r="B190" s="187" t="s">
        <v>360</v>
      </c>
      <c r="C190" s="12" t="s">
        <v>361</v>
      </c>
      <c r="D190" s="187" t="s">
        <v>359</v>
      </c>
      <c r="E190" s="141">
        <v>35</v>
      </c>
      <c r="F190" s="24">
        <v>200</v>
      </c>
      <c r="G190" s="140">
        <f t="shared" si="5"/>
        <v>7000</v>
      </c>
    </row>
    <row r="191" spans="1:7" ht="9" customHeight="1">
      <c r="A191" s="148"/>
      <c r="B191" s="201"/>
      <c r="C191" s="34"/>
      <c r="D191" s="201"/>
      <c r="E191" s="206"/>
      <c r="F191" s="24"/>
      <c r="G191" s="140"/>
    </row>
    <row r="192" spans="1:7" ht="60" customHeight="1">
      <c r="A192" s="148">
        <v>70</v>
      </c>
      <c r="B192" s="123">
        <v>15.48</v>
      </c>
      <c r="C192" s="12" t="s">
        <v>362</v>
      </c>
      <c r="D192" s="187" t="s">
        <v>7</v>
      </c>
      <c r="E192" s="141">
        <v>140</v>
      </c>
      <c r="F192" s="24">
        <v>500</v>
      </c>
      <c r="G192" s="140">
        <f t="shared" si="5"/>
        <v>70000</v>
      </c>
    </row>
    <row r="193" spans="1:7" ht="12.75" customHeight="1">
      <c r="A193" s="148"/>
      <c r="B193" s="26"/>
      <c r="C193" s="25"/>
      <c r="D193" s="202"/>
      <c r="E193" s="207"/>
      <c r="F193" s="24"/>
      <c r="G193" s="140"/>
    </row>
    <row r="194" spans="1:7" ht="90.75" customHeight="1">
      <c r="A194" s="148">
        <v>71</v>
      </c>
      <c r="B194" s="123">
        <v>15.49</v>
      </c>
      <c r="C194" s="12" t="s">
        <v>363</v>
      </c>
      <c r="D194" s="187" t="s">
        <v>7</v>
      </c>
      <c r="E194" s="141">
        <v>83</v>
      </c>
      <c r="F194" s="24">
        <v>500</v>
      </c>
      <c r="G194" s="140">
        <f t="shared" si="5"/>
        <v>41500</v>
      </c>
    </row>
    <row r="195" spans="1:7" ht="12.75" customHeight="1">
      <c r="A195" s="148"/>
      <c r="B195" s="26"/>
      <c r="C195" s="25"/>
      <c r="D195" s="203"/>
      <c r="E195" s="208"/>
      <c r="F195" s="24"/>
      <c r="G195" s="140"/>
    </row>
    <row r="196" spans="1:7" ht="58.5" customHeight="1">
      <c r="A196" s="148">
        <v>72</v>
      </c>
      <c r="B196" s="123">
        <v>15.51</v>
      </c>
      <c r="C196" s="12" t="s">
        <v>364</v>
      </c>
      <c r="D196" s="187" t="s">
        <v>7</v>
      </c>
      <c r="E196" s="141">
        <v>191</v>
      </c>
      <c r="F196" s="24">
        <v>150</v>
      </c>
      <c r="G196" s="140">
        <f t="shared" si="5"/>
        <v>28650</v>
      </c>
    </row>
    <row r="197" spans="1:7" ht="12.75" customHeight="1">
      <c r="A197" s="148"/>
      <c r="B197" s="198"/>
      <c r="C197" s="25"/>
      <c r="D197" s="75"/>
      <c r="E197" s="142"/>
      <c r="F197" s="24"/>
      <c r="G197" s="140"/>
    </row>
    <row r="198" spans="1:7" ht="33" customHeight="1">
      <c r="A198" s="148"/>
      <c r="B198" s="153">
        <v>15.54</v>
      </c>
      <c r="C198" s="12" t="s">
        <v>365</v>
      </c>
      <c r="D198" s="187" t="s">
        <v>7</v>
      </c>
      <c r="E198" s="141">
        <v>135</v>
      </c>
      <c r="F198" s="24">
        <v>250</v>
      </c>
      <c r="G198" s="140">
        <f t="shared" si="5"/>
        <v>33750</v>
      </c>
    </row>
    <row r="199" spans="1:7" ht="12.75" customHeight="1">
      <c r="A199" s="148"/>
      <c r="B199" s="201"/>
      <c r="C199" s="34"/>
      <c r="D199" s="201"/>
      <c r="E199" s="206"/>
      <c r="F199" s="24"/>
      <c r="G199" s="140"/>
    </row>
    <row r="200" spans="1:7" ht="57.75" customHeight="1">
      <c r="A200" s="148">
        <v>73</v>
      </c>
      <c r="B200" s="123">
        <v>15.56</v>
      </c>
      <c r="C200" s="12" t="s">
        <v>366</v>
      </c>
      <c r="D200" s="187" t="s">
        <v>264</v>
      </c>
      <c r="E200" s="141">
        <v>13</v>
      </c>
      <c r="F200" s="24">
        <v>2000</v>
      </c>
      <c r="G200" s="140">
        <f t="shared" si="5"/>
        <v>26000</v>
      </c>
    </row>
    <row r="201" spans="1:7" ht="12.75" customHeight="1">
      <c r="A201" s="148"/>
      <c r="B201" s="26"/>
      <c r="C201" s="25"/>
      <c r="D201" s="75"/>
      <c r="E201" s="142"/>
      <c r="F201" s="24"/>
      <c r="G201" s="140"/>
    </row>
    <row r="202" spans="1:7" ht="73.5" customHeight="1">
      <c r="A202" s="148">
        <v>74</v>
      </c>
      <c r="B202" s="123">
        <v>15.58</v>
      </c>
      <c r="C202" s="12" t="s">
        <v>367</v>
      </c>
      <c r="D202" s="187" t="s">
        <v>18</v>
      </c>
      <c r="E202" s="141">
        <v>810</v>
      </c>
      <c r="F202" s="24">
        <v>500</v>
      </c>
      <c r="G202" s="140">
        <f t="shared" si="5"/>
        <v>405000</v>
      </c>
    </row>
    <row r="203" spans="1:7" ht="11.25" customHeight="1">
      <c r="A203" s="148"/>
      <c r="B203" s="198"/>
      <c r="C203" s="25"/>
      <c r="D203" s="203"/>
      <c r="E203" s="208"/>
      <c r="F203" s="24"/>
      <c r="G203" s="140"/>
    </row>
    <row r="204" spans="1:7" ht="46.5" customHeight="1">
      <c r="A204" s="148">
        <v>75</v>
      </c>
      <c r="B204" s="123">
        <v>15.59</v>
      </c>
      <c r="C204" s="12" t="s">
        <v>368</v>
      </c>
      <c r="D204" s="187" t="s">
        <v>18</v>
      </c>
      <c r="E204" s="141">
        <v>109</v>
      </c>
      <c r="F204" s="24">
        <v>5000</v>
      </c>
      <c r="G204" s="140">
        <f t="shared" si="5"/>
        <v>545000</v>
      </c>
    </row>
    <row r="205" spans="1:7" ht="12" customHeight="1">
      <c r="A205" s="148"/>
      <c r="B205" s="123"/>
      <c r="C205" s="12"/>
      <c r="D205" s="139"/>
      <c r="E205" s="140"/>
      <c r="F205" s="24"/>
      <c r="G205" s="140"/>
    </row>
    <row r="206" spans="1:7" ht="143.25" customHeight="1">
      <c r="A206" s="286">
        <v>76</v>
      </c>
      <c r="B206" s="186" t="s">
        <v>178</v>
      </c>
      <c r="C206" s="27" t="s">
        <v>179</v>
      </c>
      <c r="D206" s="204"/>
      <c r="E206" s="143"/>
      <c r="F206" s="140"/>
      <c r="G206" s="140"/>
    </row>
    <row r="207" spans="1:7">
      <c r="A207" s="288"/>
      <c r="B207" s="187" t="s">
        <v>180</v>
      </c>
      <c r="C207" s="12" t="s">
        <v>181</v>
      </c>
      <c r="D207" s="187" t="s">
        <v>23</v>
      </c>
      <c r="E207" s="141">
        <v>1165</v>
      </c>
      <c r="F207" s="141">
        <v>1000</v>
      </c>
      <c r="G207" s="140">
        <f>F207*E207</f>
        <v>1165000</v>
      </c>
    </row>
    <row r="208" spans="1:7" ht="189.75" customHeight="1">
      <c r="A208" s="273">
        <v>77</v>
      </c>
      <c r="B208" s="278" t="s">
        <v>182</v>
      </c>
      <c r="C208" s="11" t="s">
        <v>183</v>
      </c>
      <c r="D208" s="298"/>
      <c r="E208" s="272"/>
      <c r="F208" s="272"/>
      <c r="G208" s="272"/>
    </row>
    <row r="209" spans="1:7" ht="0.75" hidden="1" customHeight="1">
      <c r="A209" s="273"/>
      <c r="B209" s="278"/>
      <c r="C209" s="11"/>
      <c r="D209" s="298"/>
      <c r="E209" s="272"/>
      <c r="F209" s="272"/>
      <c r="G209" s="272"/>
    </row>
    <row r="210" spans="1:7" ht="28.5">
      <c r="A210" s="273"/>
      <c r="B210" s="187" t="s">
        <v>184</v>
      </c>
      <c r="C210" s="9" t="s">
        <v>185</v>
      </c>
      <c r="D210" s="187" t="s">
        <v>85</v>
      </c>
      <c r="E210" s="141">
        <v>366</v>
      </c>
      <c r="F210" s="141">
        <v>1500</v>
      </c>
      <c r="G210" s="140">
        <f>F210*E210</f>
        <v>549000</v>
      </c>
    </row>
    <row r="211" spans="1:7" ht="72.75" customHeight="1">
      <c r="A211" s="273">
        <v>78</v>
      </c>
      <c r="B211" s="187" t="s">
        <v>186</v>
      </c>
      <c r="C211" s="11" t="s">
        <v>187</v>
      </c>
      <c r="D211" s="139"/>
      <c r="E211" s="140"/>
      <c r="F211" s="140"/>
      <c r="G211" s="140"/>
    </row>
    <row r="212" spans="1:7">
      <c r="A212" s="273"/>
      <c r="B212" s="187" t="s">
        <v>188</v>
      </c>
      <c r="C212" s="6" t="s">
        <v>189</v>
      </c>
      <c r="D212" s="187" t="s">
        <v>14</v>
      </c>
      <c r="E212" s="141">
        <v>859</v>
      </c>
      <c r="F212" s="141">
        <v>500</v>
      </c>
      <c r="G212" s="140">
        <f t="shared" ref="G212:G214" si="6">F212*E212</f>
        <v>429500</v>
      </c>
    </row>
    <row r="213" spans="1:7" ht="90" customHeight="1">
      <c r="A213" s="149">
        <v>79</v>
      </c>
      <c r="B213" s="123" t="s">
        <v>190</v>
      </c>
      <c r="C213" s="11" t="s">
        <v>191</v>
      </c>
      <c r="D213" s="141" t="s">
        <v>18</v>
      </c>
      <c r="E213" s="141">
        <v>129</v>
      </c>
      <c r="F213" s="141">
        <v>1500</v>
      </c>
      <c r="G213" s="140">
        <f t="shared" si="6"/>
        <v>193500</v>
      </c>
    </row>
    <row r="214" spans="1:7" ht="26.25" customHeight="1">
      <c r="A214" s="273">
        <v>80</v>
      </c>
      <c r="B214" s="283" t="s">
        <v>192</v>
      </c>
      <c r="C214" s="279" t="s">
        <v>193</v>
      </c>
      <c r="D214" s="280" t="s">
        <v>18</v>
      </c>
      <c r="E214" s="280">
        <v>184</v>
      </c>
      <c r="F214" s="280">
        <v>10000</v>
      </c>
      <c r="G214" s="272">
        <f t="shared" si="6"/>
        <v>1840000</v>
      </c>
    </row>
    <row r="215" spans="1:7">
      <c r="A215" s="273"/>
      <c r="B215" s="283"/>
      <c r="C215" s="279"/>
      <c r="D215" s="280"/>
      <c r="E215" s="280"/>
      <c r="F215" s="280"/>
      <c r="G215" s="272"/>
    </row>
    <row r="216" spans="1:7" ht="9" customHeight="1">
      <c r="A216" s="273"/>
      <c r="B216" s="283"/>
      <c r="C216" s="279"/>
      <c r="D216" s="280"/>
      <c r="E216" s="280"/>
      <c r="F216" s="280"/>
      <c r="G216" s="272"/>
    </row>
    <row r="217" spans="1:7" ht="48" customHeight="1">
      <c r="A217" s="273">
        <v>81</v>
      </c>
      <c r="B217" s="123" t="s">
        <v>194</v>
      </c>
      <c r="C217" s="11" t="s">
        <v>195</v>
      </c>
      <c r="D217" s="205"/>
      <c r="E217" s="22"/>
      <c r="F217" s="22"/>
      <c r="G217" s="140"/>
    </row>
    <row r="218" spans="1:7" ht="20.25" customHeight="1">
      <c r="A218" s="273"/>
      <c r="B218" s="187" t="s">
        <v>196</v>
      </c>
      <c r="C218" s="9" t="s">
        <v>197</v>
      </c>
      <c r="D218" s="187" t="s">
        <v>18</v>
      </c>
      <c r="E218" s="141">
        <v>105</v>
      </c>
      <c r="F218" s="141">
        <v>7500</v>
      </c>
      <c r="G218" s="140">
        <f>F218*E218</f>
        <v>787500</v>
      </c>
    </row>
    <row r="219" spans="1:7">
      <c r="A219" s="283">
        <v>82</v>
      </c>
      <c r="B219" s="283" t="s">
        <v>198</v>
      </c>
      <c r="C219" s="284" t="s">
        <v>199</v>
      </c>
      <c r="D219" s="278" t="s">
        <v>200</v>
      </c>
      <c r="E219" s="280">
        <v>42</v>
      </c>
      <c r="F219" s="280">
        <v>1500000</v>
      </c>
      <c r="G219" s="272">
        <v>630000</v>
      </c>
    </row>
    <row r="220" spans="1:7" ht="7.5" customHeight="1">
      <c r="A220" s="283"/>
      <c r="B220" s="283"/>
      <c r="C220" s="284"/>
      <c r="D220" s="278"/>
      <c r="E220" s="280"/>
      <c r="F220" s="280"/>
      <c r="G220" s="272"/>
    </row>
    <row r="221" spans="1:7" ht="20.25" customHeight="1">
      <c r="A221" s="273">
        <v>83</v>
      </c>
      <c r="B221" s="283" t="s">
        <v>201</v>
      </c>
      <c r="C221" s="279" t="s">
        <v>202</v>
      </c>
      <c r="D221" s="278" t="s">
        <v>200</v>
      </c>
      <c r="E221" s="280">
        <v>137</v>
      </c>
      <c r="F221" s="280">
        <v>1500000</v>
      </c>
      <c r="G221" s="272">
        <v>2055000</v>
      </c>
    </row>
    <row r="222" spans="1:7">
      <c r="A222" s="273"/>
      <c r="B222" s="283"/>
      <c r="C222" s="279"/>
      <c r="D222" s="278"/>
      <c r="E222" s="280"/>
      <c r="F222" s="280"/>
      <c r="G222" s="272"/>
    </row>
    <row r="223" spans="1:7" ht="4.5" hidden="1" customHeight="1">
      <c r="A223" s="273"/>
      <c r="B223" s="283"/>
      <c r="C223" s="279"/>
      <c r="D223" s="278"/>
      <c r="E223" s="280"/>
      <c r="F223" s="280"/>
      <c r="G223" s="272"/>
    </row>
    <row r="224" spans="1:7" ht="28.5">
      <c r="A224" s="149">
        <v>84</v>
      </c>
      <c r="B224" s="123" t="s">
        <v>203</v>
      </c>
      <c r="C224" s="9" t="s">
        <v>204</v>
      </c>
      <c r="D224" s="187" t="s">
        <v>18</v>
      </c>
      <c r="E224" s="141">
        <v>102</v>
      </c>
      <c r="F224" s="141">
        <v>10000</v>
      </c>
      <c r="G224" s="140">
        <f>F224*E224</f>
        <v>1020000</v>
      </c>
    </row>
    <row r="225" spans="1:7" ht="57" customHeight="1">
      <c r="A225" s="273">
        <v>85</v>
      </c>
      <c r="B225" s="123" t="s">
        <v>205</v>
      </c>
      <c r="C225" s="11" t="s">
        <v>206</v>
      </c>
      <c r="D225" s="139"/>
      <c r="E225" s="282">
        <v>324</v>
      </c>
      <c r="F225" s="282">
        <v>1500000</v>
      </c>
      <c r="G225" s="272">
        <v>4860000</v>
      </c>
    </row>
    <row r="226" spans="1:7">
      <c r="A226" s="273"/>
      <c r="B226" s="281" t="s">
        <v>207</v>
      </c>
      <c r="C226" s="282" t="s">
        <v>208</v>
      </c>
      <c r="D226" s="281" t="s">
        <v>200</v>
      </c>
      <c r="E226" s="282"/>
      <c r="F226" s="282"/>
      <c r="G226" s="272"/>
    </row>
    <row r="227" spans="1:7">
      <c r="A227" s="273"/>
      <c r="B227" s="281"/>
      <c r="C227" s="282"/>
      <c r="D227" s="281"/>
      <c r="E227" s="282"/>
      <c r="F227" s="282"/>
      <c r="G227" s="272"/>
    </row>
    <row r="228" spans="1:7" ht="178.5" customHeight="1">
      <c r="A228" s="149">
        <v>86</v>
      </c>
      <c r="B228" s="123" t="s">
        <v>209</v>
      </c>
      <c r="C228" s="11" t="s">
        <v>210</v>
      </c>
      <c r="D228" s="187" t="s">
        <v>18</v>
      </c>
      <c r="E228" s="141">
        <v>62</v>
      </c>
      <c r="F228" s="141">
        <v>4000</v>
      </c>
      <c r="G228" s="140">
        <f>F228*E228</f>
        <v>248000</v>
      </c>
    </row>
    <row r="229" spans="1:7" ht="93.75" customHeight="1">
      <c r="A229" s="273">
        <v>87</v>
      </c>
      <c r="B229" s="123" t="s">
        <v>211</v>
      </c>
      <c r="C229" s="11" t="s">
        <v>212</v>
      </c>
      <c r="D229" s="196"/>
      <c r="E229" s="146"/>
      <c r="F229" s="146"/>
      <c r="G229" s="140"/>
    </row>
    <row r="230" spans="1:7">
      <c r="A230" s="273"/>
      <c r="B230" s="187" t="s">
        <v>213</v>
      </c>
      <c r="C230" s="9" t="s">
        <v>214</v>
      </c>
      <c r="D230" s="187" t="s">
        <v>7</v>
      </c>
      <c r="E230" s="141">
        <v>182</v>
      </c>
      <c r="F230" s="141">
        <v>900</v>
      </c>
      <c r="G230" s="140">
        <f t="shared" ref="G230:G255" si="7">F230*E230</f>
        <v>163800</v>
      </c>
    </row>
    <row r="231" spans="1:7">
      <c r="A231" s="273"/>
      <c r="B231" s="187" t="s">
        <v>215</v>
      </c>
      <c r="C231" s="9" t="s">
        <v>216</v>
      </c>
      <c r="D231" s="187" t="s">
        <v>7</v>
      </c>
      <c r="E231" s="141">
        <v>24</v>
      </c>
      <c r="F231" s="14">
        <v>1250</v>
      </c>
      <c r="G231" s="140">
        <f t="shared" si="7"/>
        <v>30000</v>
      </c>
    </row>
    <row r="232" spans="1:7" ht="112.5" customHeight="1">
      <c r="A232" s="273">
        <v>56</v>
      </c>
      <c r="B232" s="123" t="s">
        <v>217</v>
      </c>
      <c r="C232" s="11" t="s">
        <v>218</v>
      </c>
      <c r="D232" s="187" t="s">
        <v>7</v>
      </c>
      <c r="E232" s="141">
        <v>2037</v>
      </c>
      <c r="F232" s="141">
        <v>250</v>
      </c>
      <c r="G232" s="140">
        <f t="shared" si="7"/>
        <v>509250</v>
      </c>
    </row>
    <row r="233" spans="1:7">
      <c r="A233" s="273"/>
      <c r="B233" s="187" t="s">
        <v>219</v>
      </c>
      <c r="C233" s="9" t="s">
        <v>220</v>
      </c>
      <c r="D233" s="187" t="s">
        <v>7</v>
      </c>
      <c r="E233" s="141">
        <v>671</v>
      </c>
      <c r="F233" s="141">
        <v>1000</v>
      </c>
      <c r="G233" s="140">
        <f t="shared" si="7"/>
        <v>671000</v>
      </c>
    </row>
    <row r="234" spans="1:7" ht="42.75">
      <c r="A234" s="274">
        <v>88</v>
      </c>
      <c r="B234" s="123" t="s">
        <v>221</v>
      </c>
      <c r="C234" s="11" t="s">
        <v>222</v>
      </c>
      <c r="D234" s="196"/>
      <c r="E234" s="146"/>
      <c r="F234" s="146"/>
      <c r="G234" s="140"/>
    </row>
    <row r="235" spans="1:7" ht="15.75">
      <c r="A235" s="274"/>
      <c r="B235" s="139"/>
      <c r="C235" s="17" t="s">
        <v>223</v>
      </c>
      <c r="D235" s="196"/>
      <c r="E235" s="146"/>
      <c r="F235" s="146"/>
      <c r="G235" s="140"/>
    </row>
    <row r="236" spans="1:7" ht="27.75" customHeight="1">
      <c r="A236" s="274"/>
      <c r="B236" s="187" t="s">
        <v>224</v>
      </c>
      <c r="C236" s="9" t="s">
        <v>225</v>
      </c>
      <c r="D236" s="187" t="s">
        <v>23</v>
      </c>
      <c r="E236" s="141">
        <v>34</v>
      </c>
      <c r="F236" s="141">
        <v>3000</v>
      </c>
      <c r="G236" s="140">
        <f t="shared" si="7"/>
        <v>102000</v>
      </c>
    </row>
    <row r="237" spans="1:7" ht="33" customHeight="1">
      <c r="A237" s="149">
        <v>89</v>
      </c>
      <c r="B237" s="123" t="s">
        <v>226</v>
      </c>
      <c r="C237" s="9" t="s">
        <v>227</v>
      </c>
      <c r="D237" s="187" t="s">
        <v>200</v>
      </c>
      <c r="E237" s="141">
        <v>78</v>
      </c>
      <c r="F237" s="141">
        <v>10000</v>
      </c>
      <c r="G237" s="140">
        <f t="shared" si="7"/>
        <v>780000</v>
      </c>
    </row>
    <row r="238" spans="1:7" ht="28.5">
      <c r="A238" s="273">
        <v>90</v>
      </c>
      <c r="B238" s="153" t="s">
        <v>228</v>
      </c>
      <c r="C238" s="9" t="s">
        <v>229</v>
      </c>
      <c r="D238" s="187"/>
      <c r="E238" s="141"/>
      <c r="F238" s="141"/>
      <c r="G238" s="140"/>
    </row>
    <row r="239" spans="1:7" ht="22.5" customHeight="1">
      <c r="A239" s="273"/>
      <c r="B239" s="187" t="s">
        <v>230</v>
      </c>
      <c r="C239" s="9" t="s">
        <v>231</v>
      </c>
      <c r="D239" s="187" t="s">
        <v>14</v>
      </c>
      <c r="E239" s="141">
        <v>138</v>
      </c>
      <c r="F239" s="141">
        <v>1000</v>
      </c>
      <c r="G239" s="140">
        <f t="shared" si="7"/>
        <v>138000</v>
      </c>
    </row>
    <row r="240" spans="1:7">
      <c r="A240" s="273"/>
      <c r="B240" s="278" t="s">
        <v>232</v>
      </c>
      <c r="C240" s="279" t="s">
        <v>233</v>
      </c>
      <c r="D240" s="278" t="s">
        <v>14</v>
      </c>
      <c r="E240" s="280">
        <v>216</v>
      </c>
      <c r="F240" s="280">
        <v>850</v>
      </c>
      <c r="G240" s="272">
        <f>F240*E240</f>
        <v>183600</v>
      </c>
    </row>
    <row r="241" spans="1:7">
      <c r="A241" s="273"/>
      <c r="B241" s="278"/>
      <c r="C241" s="279"/>
      <c r="D241" s="278"/>
      <c r="E241" s="280"/>
      <c r="F241" s="280"/>
      <c r="G241" s="272"/>
    </row>
    <row r="242" spans="1:7" ht="28.5">
      <c r="A242" s="273"/>
      <c r="B242" s="187" t="s">
        <v>234</v>
      </c>
      <c r="C242" s="9" t="s">
        <v>235</v>
      </c>
      <c r="D242" s="187" t="s">
        <v>14</v>
      </c>
      <c r="E242" s="141">
        <v>227</v>
      </c>
      <c r="F242" s="141">
        <v>750</v>
      </c>
      <c r="G242" s="140">
        <f t="shared" si="7"/>
        <v>170250</v>
      </c>
    </row>
    <row r="243" spans="1:7" ht="21.75" customHeight="1">
      <c r="A243" s="273"/>
      <c r="B243" s="187" t="s">
        <v>236</v>
      </c>
      <c r="C243" s="9" t="s">
        <v>237</v>
      </c>
      <c r="D243" s="187" t="s">
        <v>14</v>
      </c>
      <c r="E243" s="141">
        <v>203</v>
      </c>
      <c r="F243" s="141">
        <v>1200</v>
      </c>
      <c r="G243" s="140">
        <f t="shared" si="7"/>
        <v>243600</v>
      </c>
    </row>
    <row r="244" spans="1:7">
      <c r="A244" s="149">
        <v>91</v>
      </c>
      <c r="B244" s="153" t="s">
        <v>238</v>
      </c>
      <c r="C244" s="9" t="s">
        <v>239</v>
      </c>
      <c r="D244" s="187" t="s">
        <v>240</v>
      </c>
      <c r="E244" s="141">
        <v>1150</v>
      </c>
      <c r="F244" s="141">
        <v>90</v>
      </c>
      <c r="G244" s="140">
        <f t="shared" si="7"/>
        <v>103500</v>
      </c>
    </row>
    <row r="245" spans="1:7">
      <c r="A245" s="149">
        <v>92</v>
      </c>
      <c r="B245" s="153" t="s">
        <v>241</v>
      </c>
      <c r="C245" s="9" t="s">
        <v>242</v>
      </c>
      <c r="D245" s="187" t="s">
        <v>240</v>
      </c>
      <c r="E245" s="141">
        <v>1275</v>
      </c>
      <c r="F245" s="141">
        <v>90</v>
      </c>
      <c r="G245" s="140">
        <f t="shared" si="7"/>
        <v>114750</v>
      </c>
    </row>
    <row r="246" spans="1:7">
      <c r="A246" s="149">
        <v>93</v>
      </c>
      <c r="B246" s="153" t="s">
        <v>243</v>
      </c>
      <c r="C246" s="9" t="s">
        <v>244</v>
      </c>
      <c r="D246" s="187" t="s">
        <v>240</v>
      </c>
      <c r="E246" s="141">
        <v>800</v>
      </c>
      <c r="F246" s="141">
        <v>120</v>
      </c>
      <c r="G246" s="140">
        <f t="shared" si="7"/>
        <v>96000</v>
      </c>
    </row>
    <row r="247" spans="1:7" ht="90" customHeight="1">
      <c r="A247" s="273">
        <v>94</v>
      </c>
      <c r="B247" s="123" t="s">
        <v>245</v>
      </c>
      <c r="C247" s="11" t="s">
        <v>246</v>
      </c>
      <c r="D247" s="139"/>
      <c r="E247" s="140"/>
      <c r="F247" s="140"/>
      <c r="G247" s="140"/>
    </row>
    <row r="248" spans="1:7">
      <c r="A248" s="273"/>
      <c r="B248" s="187" t="s">
        <v>247</v>
      </c>
      <c r="C248" s="9" t="s">
        <v>248</v>
      </c>
      <c r="D248" s="187" t="s">
        <v>23</v>
      </c>
      <c r="E248" s="141">
        <v>133</v>
      </c>
      <c r="F248" s="141">
        <v>1250</v>
      </c>
      <c r="G248" s="140">
        <f t="shared" si="7"/>
        <v>166250</v>
      </c>
    </row>
    <row r="249" spans="1:7">
      <c r="A249" s="273"/>
      <c r="B249" s="187" t="s">
        <v>249</v>
      </c>
      <c r="C249" s="9" t="s">
        <v>250</v>
      </c>
      <c r="D249" s="187" t="s">
        <v>23</v>
      </c>
      <c r="E249" s="141">
        <v>172</v>
      </c>
      <c r="F249" s="141">
        <v>1450</v>
      </c>
      <c r="G249" s="140">
        <f t="shared" si="7"/>
        <v>249400</v>
      </c>
    </row>
    <row r="250" spans="1:7">
      <c r="A250" s="273"/>
      <c r="B250" s="187" t="s">
        <v>251</v>
      </c>
      <c r="C250" s="9" t="s">
        <v>252</v>
      </c>
      <c r="D250" s="187" t="s">
        <v>23</v>
      </c>
      <c r="E250" s="141">
        <v>411</v>
      </c>
      <c r="F250" s="141">
        <v>1050</v>
      </c>
      <c r="G250" s="140">
        <f t="shared" si="7"/>
        <v>431550</v>
      </c>
    </row>
    <row r="251" spans="1:7" ht="61.5" customHeight="1">
      <c r="A251" s="149">
        <v>95</v>
      </c>
      <c r="B251" s="123" t="s">
        <v>253</v>
      </c>
      <c r="C251" s="11" t="s">
        <v>254</v>
      </c>
      <c r="D251" s="139"/>
      <c r="E251" s="140"/>
      <c r="F251" s="140"/>
      <c r="G251" s="140"/>
    </row>
    <row r="252" spans="1:7">
      <c r="A252" s="149"/>
      <c r="B252" s="187" t="s">
        <v>255</v>
      </c>
      <c r="C252" s="9" t="s">
        <v>256</v>
      </c>
      <c r="D252" s="187" t="s">
        <v>23</v>
      </c>
      <c r="E252" s="141">
        <v>486</v>
      </c>
      <c r="F252" s="141">
        <v>350</v>
      </c>
      <c r="G252" s="140">
        <f t="shared" si="7"/>
        <v>170100</v>
      </c>
    </row>
    <row r="253" spans="1:7">
      <c r="A253" s="149"/>
      <c r="B253" s="187" t="s">
        <v>257</v>
      </c>
      <c r="C253" s="9" t="s">
        <v>258</v>
      </c>
      <c r="D253" s="187" t="s">
        <v>23</v>
      </c>
      <c r="E253" s="141">
        <v>765</v>
      </c>
      <c r="F253" s="141">
        <v>210</v>
      </c>
      <c r="G253" s="140">
        <f t="shared" si="7"/>
        <v>160650</v>
      </c>
    </row>
    <row r="254" spans="1:7" ht="73.5" customHeight="1">
      <c r="A254" s="274">
        <v>96</v>
      </c>
      <c r="B254" s="123" t="s">
        <v>259</v>
      </c>
      <c r="C254" s="11" t="s">
        <v>260</v>
      </c>
      <c r="D254" s="139"/>
      <c r="E254" s="140"/>
      <c r="F254" s="140"/>
      <c r="G254" s="140"/>
    </row>
    <row r="255" spans="1:7" ht="27" customHeight="1">
      <c r="A255" s="274"/>
      <c r="B255" s="187" t="s">
        <v>261</v>
      </c>
      <c r="C255" s="9" t="s">
        <v>262</v>
      </c>
      <c r="D255" s="141" t="s">
        <v>7</v>
      </c>
      <c r="E255" s="141">
        <v>159</v>
      </c>
      <c r="F255" s="141">
        <v>500</v>
      </c>
      <c r="G255" s="140">
        <f t="shared" si="7"/>
        <v>79500</v>
      </c>
    </row>
    <row r="256" spans="1:7" ht="14.25" customHeight="1">
      <c r="A256" s="275" t="s">
        <v>1148</v>
      </c>
      <c r="B256" s="276"/>
      <c r="C256" s="276"/>
      <c r="D256" s="276"/>
      <c r="E256" s="276"/>
      <c r="F256" s="277"/>
      <c r="G256" s="214">
        <f>SUM(G7:G255)</f>
        <v>64757875</v>
      </c>
    </row>
  </sheetData>
  <mergeCells count="108">
    <mergeCell ref="D208:D209"/>
    <mergeCell ref="E208:E209"/>
    <mergeCell ref="F208:F209"/>
    <mergeCell ref="G208:G209"/>
    <mergeCell ref="D95:D97"/>
    <mergeCell ref="E95:E97"/>
    <mergeCell ref="F95:F97"/>
    <mergeCell ref="G95:G97"/>
    <mergeCell ref="A98:A99"/>
    <mergeCell ref="A100:A101"/>
    <mergeCell ref="A206:A207"/>
    <mergeCell ref="B208:B209"/>
    <mergeCell ref="A208:A210"/>
    <mergeCell ref="F81:F83"/>
    <mergeCell ref="G81:G83"/>
    <mergeCell ref="A81:A83"/>
    <mergeCell ref="B84:B86"/>
    <mergeCell ref="C84:C86"/>
    <mergeCell ref="D84:D86"/>
    <mergeCell ref="E84:E86"/>
    <mergeCell ref="F84:F86"/>
    <mergeCell ref="G84:G86"/>
    <mergeCell ref="B81:B83"/>
    <mergeCell ref="C81:C83"/>
    <mergeCell ref="D81:D83"/>
    <mergeCell ref="E81:E83"/>
    <mergeCell ref="A84:A86"/>
    <mergeCell ref="E66:E69"/>
    <mergeCell ref="F66:F69"/>
    <mergeCell ref="G66:G69"/>
    <mergeCell ref="A66:A69"/>
    <mergeCell ref="C66:C69"/>
    <mergeCell ref="B77:B78"/>
    <mergeCell ref="D77:D78"/>
    <mergeCell ref="E77:E78"/>
    <mergeCell ref="G77:G78"/>
    <mergeCell ref="F77:F78"/>
    <mergeCell ref="A3:G3"/>
    <mergeCell ref="A4:G4"/>
    <mergeCell ref="A6:A7"/>
    <mergeCell ref="A8:A9"/>
    <mergeCell ref="A10:A12"/>
    <mergeCell ref="A29:A31"/>
    <mergeCell ref="A39:A40"/>
    <mergeCell ref="A37:A38"/>
    <mergeCell ref="A42:A43"/>
    <mergeCell ref="A211:A212"/>
    <mergeCell ref="B214:B216"/>
    <mergeCell ref="C214:C216"/>
    <mergeCell ref="A214:A216"/>
    <mergeCell ref="D214:D216"/>
    <mergeCell ref="A13:A16"/>
    <mergeCell ref="A18:A20"/>
    <mergeCell ref="A21:A23"/>
    <mergeCell ref="A26:A28"/>
    <mergeCell ref="A48:A49"/>
    <mergeCell ref="A46:A47"/>
    <mergeCell ref="A44:A45"/>
    <mergeCell ref="A50:A52"/>
    <mergeCell ref="A53:A55"/>
    <mergeCell ref="A56:A58"/>
    <mergeCell ref="A60:A61"/>
    <mergeCell ref="B66:B69"/>
    <mergeCell ref="A77:A78"/>
    <mergeCell ref="D66:D69"/>
    <mergeCell ref="C95:C97"/>
    <mergeCell ref="A94:A97"/>
    <mergeCell ref="A90:A91"/>
    <mergeCell ref="A92:A93"/>
    <mergeCell ref="B95:B97"/>
    <mergeCell ref="E214:E216"/>
    <mergeCell ref="F214:F216"/>
    <mergeCell ref="G214:G216"/>
    <mergeCell ref="A217:A218"/>
    <mergeCell ref="A219:A220"/>
    <mergeCell ref="B219:B220"/>
    <mergeCell ref="C219:C220"/>
    <mergeCell ref="E219:E220"/>
    <mergeCell ref="F219:F220"/>
    <mergeCell ref="G219:G220"/>
    <mergeCell ref="D219:D220"/>
    <mergeCell ref="A229:A231"/>
    <mergeCell ref="A232:A233"/>
    <mergeCell ref="A234:A236"/>
    <mergeCell ref="G221:G223"/>
    <mergeCell ref="A221:A223"/>
    <mergeCell ref="B226:B227"/>
    <mergeCell ref="C226:C227"/>
    <mergeCell ref="D226:D227"/>
    <mergeCell ref="G225:G227"/>
    <mergeCell ref="E225:E227"/>
    <mergeCell ref="F225:F227"/>
    <mergeCell ref="A225:A227"/>
    <mergeCell ref="B221:B223"/>
    <mergeCell ref="C221:C223"/>
    <mergeCell ref="E221:E223"/>
    <mergeCell ref="F221:F223"/>
    <mergeCell ref="D221:D223"/>
    <mergeCell ref="G240:G241"/>
    <mergeCell ref="A238:A243"/>
    <mergeCell ref="A247:A250"/>
    <mergeCell ref="A254:A255"/>
    <mergeCell ref="A256:F256"/>
    <mergeCell ref="B240:B241"/>
    <mergeCell ref="C240:C241"/>
    <mergeCell ref="D240:D241"/>
    <mergeCell ref="E240:E241"/>
    <mergeCell ref="F240:F241"/>
  </mergeCells>
  <hyperlinks>
    <hyperlink ref="C99" r:id="rId1" display="mailto:applied@1.67"/>
  </hyperlinks>
  <pageMargins left="0.7" right="0.7" top="0.75" bottom="0.75" header="0.3" footer="0.3"/>
  <pageSetup scale="97" orientation="landscape" verticalDpi="0" r:id="rId2"/>
</worksheet>
</file>

<file path=xl/worksheets/sheet2.xml><?xml version="1.0" encoding="utf-8"?>
<worksheet xmlns="http://schemas.openxmlformats.org/spreadsheetml/2006/main" xmlns:r="http://schemas.openxmlformats.org/officeDocument/2006/relationships">
  <dimension ref="A2:J367"/>
  <sheetViews>
    <sheetView topLeftCell="A58" workbookViewId="0">
      <selection activeCell="G360" sqref="G360"/>
    </sheetView>
  </sheetViews>
  <sheetFormatPr defaultRowHeight="15"/>
  <cols>
    <col min="1" max="1" width="7" customWidth="1"/>
    <col min="2" max="2" width="8.140625" customWidth="1"/>
    <col min="3" max="3" width="72.5703125" customWidth="1"/>
    <col min="4" max="4" width="10.7109375" customWidth="1"/>
    <col min="6" max="6" width="8.85546875" customWidth="1"/>
    <col min="7" max="7" width="13.28515625" customWidth="1"/>
    <col min="9" max="10" width="9.140625" customWidth="1"/>
  </cols>
  <sheetData>
    <row r="2" spans="1:10" ht="22.5">
      <c r="A2" s="295" t="s">
        <v>10</v>
      </c>
      <c r="B2" s="295"/>
      <c r="C2" s="295"/>
      <c r="D2" s="295"/>
      <c r="E2" s="295"/>
      <c r="F2" s="295"/>
      <c r="G2" s="295"/>
    </row>
    <row r="3" spans="1:10" ht="15.75">
      <c r="A3" s="296" t="s">
        <v>1149</v>
      </c>
      <c r="B3" s="296"/>
      <c r="C3" s="296"/>
      <c r="D3" s="296"/>
      <c r="E3" s="296"/>
      <c r="F3" s="296"/>
      <c r="G3" s="296"/>
    </row>
    <row r="4" spans="1:10" ht="16.5">
      <c r="A4" s="4" t="s">
        <v>0</v>
      </c>
      <c r="B4" s="43" t="s">
        <v>369</v>
      </c>
      <c r="C4" s="44" t="s">
        <v>2</v>
      </c>
      <c r="D4" s="44" t="s">
        <v>3</v>
      </c>
      <c r="E4" s="44" t="s">
        <v>4</v>
      </c>
      <c r="F4" s="5" t="s">
        <v>5</v>
      </c>
      <c r="G4" s="5" t="s">
        <v>6</v>
      </c>
    </row>
    <row r="5" spans="1:10">
      <c r="A5" s="47">
        <v>1</v>
      </c>
      <c r="B5" s="48" t="s">
        <v>374</v>
      </c>
      <c r="C5" s="38" t="s">
        <v>373</v>
      </c>
      <c r="D5" s="2"/>
      <c r="E5" s="2"/>
      <c r="F5" s="42"/>
      <c r="G5" s="18"/>
    </row>
    <row r="6" spans="1:10">
      <c r="A6" s="47"/>
      <c r="B6" s="45" t="s">
        <v>375</v>
      </c>
      <c r="C6" s="38" t="s">
        <v>376</v>
      </c>
      <c r="D6" s="45" t="s">
        <v>377</v>
      </c>
      <c r="E6" s="45">
        <v>73</v>
      </c>
      <c r="F6" s="232">
        <v>250</v>
      </c>
      <c r="G6" s="233">
        <f>E6*F6</f>
        <v>18250</v>
      </c>
    </row>
    <row r="7" spans="1:10" ht="15.75" customHeight="1">
      <c r="A7" s="47"/>
      <c r="B7" s="45" t="s">
        <v>378</v>
      </c>
      <c r="C7" s="38" t="s">
        <v>379</v>
      </c>
      <c r="D7" s="45" t="s">
        <v>377</v>
      </c>
      <c r="E7" s="45">
        <v>81</v>
      </c>
      <c r="F7" s="232">
        <v>250</v>
      </c>
      <c r="G7" s="233">
        <f t="shared" ref="G7:G68" si="0">E7*F7</f>
        <v>20250</v>
      </c>
    </row>
    <row r="8" spans="1:10">
      <c r="A8" s="47"/>
      <c r="B8" s="45" t="s">
        <v>380</v>
      </c>
      <c r="C8" s="38" t="s">
        <v>381</v>
      </c>
      <c r="D8" s="45" t="s">
        <v>377</v>
      </c>
      <c r="E8" s="45">
        <v>88</v>
      </c>
      <c r="F8" s="232">
        <v>250</v>
      </c>
      <c r="G8" s="233">
        <f t="shared" si="0"/>
        <v>22000</v>
      </c>
    </row>
    <row r="9" spans="1:10">
      <c r="A9" s="47"/>
      <c r="B9" s="45" t="s">
        <v>382</v>
      </c>
      <c r="C9" s="38" t="s">
        <v>383</v>
      </c>
      <c r="D9" s="45" t="s">
        <v>377</v>
      </c>
      <c r="E9" s="45">
        <v>3</v>
      </c>
      <c r="F9" s="232">
        <v>250</v>
      </c>
      <c r="G9" s="233">
        <f t="shared" si="0"/>
        <v>750</v>
      </c>
    </row>
    <row r="10" spans="1:10" ht="12.75" customHeight="1">
      <c r="A10" s="47"/>
      <c r="B10" s="37"/>
      <c r="C10" s="37"/>
      <c r="D10" s="142"/>
      <c r="E10" s="142"/>
      <c r="F10" s="234"/>
      <c r="G10" s="233"/>
    </row>
    <row r="11" spans="1:10" ht="10.5" customHeight="1">
      <c r="A11" s="47"/>
      <c r="B11" s="51"/>
      <c r="C11" s="51"/>
      <c r="D11" s="245"/>
      <c r="E11" s="245"/>
      <c r="F11" s="234"/>
      <c r="G11" s="233"/>
    </row>
    <row r="12" spans="1:10">
      <c r="A12" s="47">
        <v>2</v>
      </c>
      <c r="B12" s="52">
        <v>1.3</v>
      </c>
      <c r="C12" s="38" t="s">
        <v>384</v>
      </c>
      <c r="D12" s="140"/>
      <c r="E12" s="140"/>
      <c r="F12" s="235"/>
      <c r="G12" s="233"/>
    </row>
    <row r="13" spans="1:10">
      <c r="A13" s="47"/>
      <c r="B13" s="45" t="s">
        <v>375</v>
      </c>
      <c r="C13" s="38" t="s">
        <v>385</v>
      </c>
      <c r="D13" s="45" t="s">
        <v>377</v>
      </c>
      <c r="E13" s="45">
        <v>26</v>
      </c>
      <c r="F13" s="235">
        <v>500</v>
      </c>
      <c r="G13" s="233">
        <f t="shared" si="0"/>
        <v>13000</v>
      </c>
    </row>
    <row r="14" spans="1:10">
      <c r="A14" s="41"/>
      <c r="B14" s="54" t="s">
        <v>378</v>
      </c>
      <c r="C14" s="55" t="s">
        <v>386</v>
      </c>
      <c r="D14" s="45" t="s">
        <v>377</v>
      </c>
      <c r="E14" s="45">
        <v>26</v>
      </c>
      <c r="F14" s="235">
        <v>500</v>
      </c>
      <c r="G14" s="233">
        <f t="shared" si="0"/>
        <v>13000</v>
      </c>
    </row>
    <row r="15" spans="1:10" ht="30" customHeight="1">
      <c r="A15" s="41"/>
      <c r="B15" s="46" t="s">
        <v>380</v>
      </c>
      <c r="C15" s="55" t="s">
        <v>387</v>
      </c>
      <c r="D15" s="246"/>
      <c r="E15" s="245"/>
      <c r="F15" s="234"/>
      <c r="G15" s="233"/>
    </row>
    <row r="16" spans="1:10">
      <c r="A16" s="40"/>
      <c r="B16" s="56"/>
      <c r="C16" s="38" t="s">
        <v>388</v>
      </c>
      <c r="D16" s="45" t="s">
        <v>377</v>
      </c>
      <c r="E16" s="45">
        <v>50</v>
      </c>
      <c r="F16" s="235">
        <v>250</v>
      </c>
      <c r="G16" s="233">
        <f t="shared" si="0"/>
        <v>12500</v>
      </c>
      <c r="J16" s="2"/>
    </row>
    <row r="17" spans="1:7">
      <c r="A17" s="2"/>
      <c r="B17" s="40"/>
      <c r="C17" s="38" t="s">
        <v>389</v>
      </c>
      <c r="D17" s="45" t="s">
        <v>377</v>
      </c>
      <c r="E17" s="45">
        <v>31</v>
      </c>
      <c r="F17" s="235">
        <v>250</v>
      </c>
      <c r="G17" s="233">
        <f t="shared" si="0"/>
        <v>7750</v>
      </c>
    </row>
    <row r="18" spans="1:7">
      <c r="A18" s="2"/>
      <c r="B18" s="40"/>
      <c r="C18" s="38" t="s">
        <v>390</v>
      </c>
      <c r="D18" s="45" t="s">
        <v>377</v>
      </c>
      <c r="E18" s="45">
        <v>28</v>
      </c>
      <c r="F18" s="235">
        <v>250</v>
      </c>
      <c r="G18" s="233">
        <f t="shared" si="0"/>
        <v>7000</v>
      </c>
    </row>
    <row r="19" spans="1:7" ht="10.5" customHeight="1">
      <c r="A19" s="2"/>
      <c r="B19" s="37"/>
      <c r="C19" s="51"/>
      <c r="D19" s="245"/>
      <c r="E19" s="245"/>
      <c r="F19" s="234"/>
      <c r="G19" s="233"/>
    </row>
    <row r="20" spans="1:7" ht="56.25" customHeight="1">
      <c r="A20" s="50">
        <v>3</v>
      </c>
      <c r="B20" s="49">
        <v>2.1</v>
      </c>
      <c r="C20" s="57" t="s">
        <v>391</v>
      </c>
      <c r="D20" s="140"/>
      <c r="E20" s="140"/>
      <c r="F20" s="235"/>
      <c r="G20" s="233"/>
    </row>
    <row r="21" spans="1:7">
      <c r="A21" s="40"/>
      <c r="B21" s="46" t="s">
        <v>375</v>
      </c>
      <c r="C21" s="38" t="s">
        <v>392</v>
      </c>
      <c r="D21" s="45" t="s">
        <v>393</v>
      </c>
      <c r="E21" s="45">
        <v>136</v>
      </c>
      <c r="F21" s="235">
        <v>50</v>
      </c>
      <c r="G21" s="233">
        <f t="shared" si="0"/>
        <v>6800</v>
      </c>
    </row>
    <row r="22" spans="1:7">
      <c r="A22" s="40"/>
      <c r="B22" s="46" t="s">
        <v>378</v>
      </c>
      <c r="C22" s="38" t="s">
        <v>394</v>
      </c>
      <c r="D22" s="45" t="s">
        <v>393</v>
      </c>
      <c r="E22" s="45">
        <v>224</v>
      </c>
      <c r="F22" s="235">
        <v>100</v>
      </c>
      <c r="G22" s="233">
        <f t="shared" si="0"/>
        <v>22400</v>
      </c>
    </row>
    <row r="23" spans="1:7">
      <c r="A23" s="40"/>
      <c r="B23" s="46" t="s">
        <v>380</v>
      </c>
      <c r="C23" s="38" t="s">
        <v>395</v>
      </c>
      <c r="D23" s="45" t="s">
        <v>393</v>
      </c>
      <c r="E23" s="45">
        <v>465</v>
      </c>
      <c r="F23" s="234">
        <v>50</v>
      </c>
      <c r="G23" s="233">
        <f t="shared" si="0"/>
        <v>23250</v>
      </c>
    </row>
    <row r="24" spans="1:7" ht="12.75" customHeight="1">
      <c r="A24" s="2"/>
      <c r="B24" s="2"/>
      <c r="C24" s="2"/>
      <c r="D24" s="140"/>
      <c r="E24" s="140"/>
      <c r="F24" s="234"/>
      <c r="G24" s="233"/>
    </row>
    <row r="25" spans="1:7" ht="76.5">
      <c r="A25" s="2"/>
      <c r="B25" s="49">
        <v>2.2000000000000002</v>
      </c>
      <c r="C25" s="57" t="s">
        <v>396</v>
      </c>
      <c r="D25" s="140"/>
      <c r="E25" s="140"/>
      <c r="F25" s="235"/>
      <c r="G25" s="233"/>
    </row>
    <row r="26" spans="1:7">
      <c r="A26" s="2"/>
      <c r="B26" s="59" t="s">
        <v>397</v>
      </c>
      <c r="C26" s="55" t="s">
        <v>398</v>
      </c>
      <c r="D26" s="54" t="s">
        <v>399</v>
      </c>
      <c r="E26" s="54">
        <v>31510</v>
      </c>
      <c r="F26" s="235">
        <v>15</v>
      </c>
      <c r="G26" s="233">
        <f t="shared" si="0"/>
        <v>472650</v>
      </c>
    </row>
    <row r="27" spans="1:7">
      <c r="A27" s="2"/>
      <c r="B27" s="46" t="s">
        <v>400</v>
      </c>
      <c r="C27" s="38" t="s">
        <v>401</v>
      </c>
      <c r="D27" s="45" t="s">
        <v>399</v>
      </c>
      <c r="E27" s="45">
        <v>42090</v>
      </c>
      <c r="F27" s="235">
        <v>10</v>
      </c>
      <c r="G27" s="233">
        <f t="shared" si="0"/>
        <v>420900</v>
      </c>
    </row>
    <row r="28" spans="1:7" ht="12" customHeight="1">
      <c r="A28" s="47">
        <v>4</v>
      </c>
      <c r="B28" s="51"/>
      <c r="C28" s="51"/>
      <c r="D28" s="245"/>
      <c r="E28" s="245"/>
      <c r="F28" s="234"/>
      <c r="G28" s="233"/>
    </row>
    <row r="29" spans="1:7" ht="69" customHeight="1">
      <c r="A29" s="47"/>
      <c r="B29" s="49">
        <v>2.2999999999999998</v>
      </c>
      <c r="C29" s="38" t="s">
        <v>402</v>
      </c>
      <c r="D29" s="140"/>
      <c r="E29" s="140"/>
      <c r="F29" s="235"/>
      <c r="G29" s="233"/>
    </row>
    <row r="30" spans="1:7">
      <c r="A30" s="40"/>
      <c r="B30" s="62" t="s">
        <v>403</v>
      </c>
      <c r="C30" s="63" t="s">
        <v>404</v>
      </c>
      <c r="D30" s="247"/>
      <c r="E30" s="247"/>
      <c r="F30" s="235"/>
      <c r="G30" s="233"/>
    </row>
    <row r="31" spans="1:7">
      <c r="A31" s="2"/>
      <c r="B31" s="65" t="s">
        <v>405</v>
      </c>
      <c r="C31" s="38" t="s">
        <v>406</v>
      </c>
      <c r="D31" s="247"/>
      <c r="E31" s="247"/>
      <c r="F31" s="235"/>
      <c r="G31" s="233"/>
    </row>
    <row r="32" spans="1:7">
      <c r="A32" s="2"/>
      <c r="B32" s="65" t="s">
        <v>397</v>
      </c>
      <c r="C32" s="38" t="s">
        <v>407</v>
      </c>
      <c r="D32" s="45" t="s">
        <v>377</v>
      </c>
      <c r="E32" s="45">
        <v>192</v>
      </c>
      <c r="F32" s="235">
        <v>100</v>
      </c>
      <c r="G32" s="233">
        <f t="shared" si="0"/>
        <v>19200</v>
      </c>
    </row>
    <row r="33" spans="1:7">
      <c r="A33" s="47">
        <v>5</v>
      </c>
      <c r="B33" s="65" t="s">
        <v>400</v>
      </c>
      <c r="C33" s="38" t="s">
        <v>408</v>
      </c>
      <c r="D33" s="45" t="s">
        <v>377</v>
      </c>
      <c r="E33" s="45">
        <v>234</v>
      </c>
      <c r="F33" s="235">
        <v>100</v>
      </c>
      <c r="G33" s="233">
        <f t="shared" si="0"/>
        <v>23400</v>
      </c>
    </row>
    <row r="34" spans="1:7">
      <c r="A34" s="40"/>
      <c r="B34" s="65" t="s">
        <v>409</v>
      </c>
      <c r="C34" s="38" t="s">
        <v>410</v>
      </c>
      <c r="D34" s="45" t="s">
        <v>377</v>
      </c>
      <c r="E34" s="45">
        <v>655</v>
      </c>
      <c r="F34" s="235">
        <v>100</v>
      </c>
      <c r="G34" s="233">
        <f t="shared" si="0"/>
        <v>65500</v>
      </c>
    </row>
    <row r="35" spans="1:7" ht="10.5" customHeight="1">
      <c r="A35" s="40"/>
      <c r="B35" s="60"/>
      <c r="C35" s="2"/>
      <c r="D35" s="140"/>
      <c r="E35" s="140"/>
      <c r="F35" s="235"/>
      <c r="G35" s="233"/>
    </row>
    <row r="36" spans="1:7">
      <c r="A36" s="2"/>
      <c r="B36" s="67" t="s">
        <v>411</v>
      </c>
      <c r="C36" s="63" t="s">
        <v>412</v>
      </c>
      <c r="D36" s="140"/>
      <c r="E36" s="140"/>
      <c r="F36" s="235"/>
      <c r="G36" s="233"/>
    </row>
    <row r="37" spans="1:7">
      <c r="A37" s="47">
        <v>6</v>
      </c>
      <c r="B37" s="65" t="s">
        <v>397</v>
      </c>
      <c r="C37" s="38" t="s">
        <v>413</v>
      </c>
      <c r="D37" s="45" t="s">
        <v>377</v>
      </c>
      <c r="E37" s="45">
        <v>109</v>
      </c>
      <c r="F37" s="235">
        <v>50</v>
      </c>
      <c r="G37" s="233">
        <f t="shared" si="0"/>
        <v>5450</v>
      </c>
    </row>
    <row r="38" spans="1:7">
      <c r="A38" s="40"/>
      <c r="B38" s="65" t="s">
        <v>400</v>
      </c>
      <c r="C38" s="38" t="s">
        <v>335</v>
      </c>
      <c r="D38" s="45" t="s">
        <v>377</v>
      </c>
      <c r="E38" s="45">
        <v>150</v>
      </c>
      <c r="F38" s="235">
        <v>50</v>
      </c>
      <c r="G38" s="233">
        <f t="shared" si="0"/>
        <v>7500</v>
      </c>
    </row>
    <row r="39" spans="1:7">
      <c r="A39" s="40"/>
      <c r="B39" s="65" t="s">
        <v>409</v>
      </c>
      <c r="C39" s="38" t="s">
        <v>414</v>
      </c>
      <c r="D39" s="45" t="s">
        <v>377</v>
      </c>
      <c r="E39" s="45">
        <v>92</v>
      </c>
      <c r="F39" s="235">
        <v>50</v>
      </c>
      <c r="G39" s="233">
        <f t="shared" si="0"/>
        <v>4600</v>
      </c>
    </row>
    <row r="40" spans="1:7">
      <c r="A40" s="40"/>
      <c r="B40" s="65" t="s">
        <v>415</v>
      </c>
      <c r="C40" s="38" t="s">
        <v>416</v>
      </c>
      <c r="D40" s="45" t="s">
        <v>377</v>
      </c>
      <c r="E40" s="45">
        <v>83</v>
      </c>
      <c r="F40" s="235">
        <v>50</v>
      </c>
      <c r="G40" s="233">
        <f t="shared" si="0"/>
        <v>4150</v>
      </c>
    </row>
    <row r="41" spans="1:7" ht="10.5" customHeight="1">
      <c r="A41" s="40"/>
      <c r="B41" s="2"/>
      <c r="C41" s="2"/>
      <c r="D41" s="140"/>
      <c r="E41" s="140"/>
      <c r="F41" s="235"/>
      <c r="G41" s="233"/>
    </row>
    <row r="42" spans="1:7">
      <c r="A42" s="40"/>
      <c r="B42" s="49" t="s">
        <v>417</v>
      </c>
      <c r="C42" s="63" t="s">
        <v>418</v>
      </c>
      <c r="D42" s="45"/>
      <c r="E42" s="45"/>
      <c r="F42" s="235"/>
      <c r="G42" s="233"/>
    </row>
    <row r="43" spans="1:7">
      <c r="A43" s="40"/>
      <c r="B43" s="46" t="s">
        <v>397</v>
      </c>
      <c r="C43" s="38" t="s">
        <v>419</v>
      </c>
      <c r="D43" s="45" t="s">
        <v>377</v>
      </c>
      <c r="E43" s="45">
        <v>125</v>
      </c>
      <c r="F43" s="235">
        <v>100</v>
      </c>
      <c r="G43" s="233">
        <f t="shared" si="0"/>
        <v>12500</v>
      </c>
    </row>
    <row r="44" spans="1:7">
      <c r="A44" s="40"/>
      <c r="B44" s="46" t="s">
        <v>400</v>
      </c>
      <c r="C44" s="38" t="s">
        <v>420</v>
      </c>
      <c r="D44" s="45" t="s">
        <v>377</v>
      </c>
      <c r="E44" s="45">
        <v>150</v>
      </c>
      <c r="F44" s="235">
        <v>100</v>
      </c>
      <c r="G44" s="233">
        <f t="shared" si="0"/>
        <v>15000</v>
      </c>
    </row>
    <row r="45" spans="1:7">
      <c r="A45" s="40"/>
      <c r="B45" s="46" t="s">
        <v>409</v>
      </c>
      <c r="C45" s="38" t="s">
        <v>421</v>
      </c>
      <c r="D45" s="45" t="s">
        <v>377</v>
      </c>
      <c r="E45" s="45">
        <v>109</v>
      </c>
      <c r="F45" s="235">
        <v>100</v>
      </c>
      <c r="G45" s="233">
        <f t="shared" si="0"/>
        <v>10900</v>
      </c>
    </row>
    <row r="46" spans="1:7">
      <c r="A46" s="40"/>
      <c r="B46" s="46" t="s">
        <v>415</v>
      </c>
      <c r="C46" s="38" t="s">
        <v>422</v>
      </c>
      <c r="D46" s="45" t="s">
        <v>377</v>
      </c>
      <c r="E46" s="45">
        <v>100</v>
      </c>
      <c r="F46" s="235">
        <v>100</v>
      </c>
      <c r="G46" s="233">
        <f t="shared" si="0"/>
        <v>10000</v>
      </c>
    </row>
    <row r="47" spans="1:7">
      <c r="A47" s="40"/>
      <c r="B47" s="46" t="s">
        <v>423</v>
      </c>
      <c r="C47" s="38" t="s">
        <v>424</v>
      </c>
      <c r="D47" s="45" t="s">
        <v>377</v>
      </c>
      <c r="E47" s="45">
        <v>92</v>
      </c>
      <c r="F47" s="235">
        <v>100</v>
      </c>
      <c r="G47" s="233">
        <f t="shared" si="0"/>
        <v>9200</v>
      </c>
    </row>
    <row r="48" spans="1:7" ht="25.5">
      <c r="A48" s="40"/>
      <c r="B48" s="46" t="s">
        <v>425</v>
      </c>
      <c r="C48" s="38" t="s">
        <v>426</v>
      </c>
      <c r="D48" s="45" t="s">
        <v>377</v>
      </c>
      <c r="E48" s="45">
        <v>109</v>
      </c>
      <c r="F48" s="235">
        <v>100</v>
      </c>
      <c r="G48" s="233">
        <f t="shared" si="0"/>
        <v>10900</v>
      </c>
    </row>
    <row r="49" spans="1:7" ht="10.5" customHeight="1">
      <c r="A49" s="40"/>
      <c r="B49" s="2"/>
      <c r="C49" s="2"/>
      <c r="D49" s="140"/>
      <c r="E49" s="140"/>
      <c r="F49" s="234"/>
      <c r="G49" s="233"/>
    </row>
    <row r="50" spans="1:7" ht="25.5">
      <c r="A50" s="40"/>
      <c r="B50" s="49" t="s">
        <v>427</v>
      </c>
      <c r="C50" s="38" t="s">
        <v>428</v>
      </c>
      <c r="D50" s="45" t="s">
        <v>429</v>
      </c>
      <c r="E50" s="45">
        <v>782</v>
      </c>
      <c r="F50" s="235">
        <v>5</v>
      </c>
      <c r="G50" s="233">
        <f t="shared" si="0"/>
        <v>3910</v>
      </c>
    </row>
    <row r="51" spans="1:7" ht="10.5" customHeight="1">
      <c r="A51" s="40"/>
      <c r="B51" s="2"/>
      <c r="C51" s="2"/>
      <c r="D51" s="140"/>
      <c r="E51" s="140"/>
      <c r="F51" s="235"/>
      <c r="G51" s="233"/>
    </row>
    <row r="52" spans="1:7">
      <c r="A52" s="40"/>
      <c r="B52" s="45" t="s">
        <v>430</v>
      </c>
      <c r="C52" s="38" t="s">
        <v>431</v>
      </c>
      <c r="D52" s="140"/>
      <c r="E52" s="140"/>
      <c r="F52" s="235"/>
      <c r="G52" s="233"/>
    </row>
    <row r="53" spans="1:7">
      <c r="A53" s="40"/>
      <c r="B53" s="46" t="s">
        <v>397</v>
      </c>
      <c r="C53" s="38" t="s">
        <v>432</v>
      </c>
      <c r="D53" s="45" t="s">
        <v>433</v>
      </c>
      <c r="E53" s="45">
        <v>733</v>
      </c>
      <c r="F53" s="235">
        <v>15000</v>
      </c>
      <c r="G53" s="233">
        <f t="shared" si="0"/>
        <v>10995000</v>
      </c>
    </row>
    <row r="54" spans="1:7">
      <c r="A54" s="40"/>
      <c r="B54" s="46" t="s">
        <v>400</v>
      </c>
      <c r="C54" s="38" t="s">
        <v>414</v>
      </c>
      <c r="D54" s="45" t="s">
        <v>433</v>
      </c>
      <c r="E54" s="45">
        <v>262</v>
      </c>
      <c r="F54" s="235">
        <v>15000</v>
      </c>
      <c r="G54" s="233">
        <f t="shared" si="0"/>
        <v>3930000</v>
      </c>
    </row>
    <row r="55" spans="1:7" ht="12" customHeight="1">
      <c r="A55" s="40"/>
      <c r="B55" s="55"/>
      <c r="C55" s="55"/>
      <c r="D55" s="54"/>
      <c r="E55" s="54"/>
      <c r="F55" s="235"/>
      <c r="G55" s="233"/>
    </row>
    <row r="56" spans="1:7">
      <c r="A56" s="2"/>
      <c r="B56" s="52" t="s">
        <v>434</v>
      </c>
      <c r="C56" s="38" t="s">
        <v>435</v>
      </c>
      <c r="D56" s="140"/>
      <c r="E56" s="140"/>
      <c r="F56" s="235"/>
      <c r="G56" s="233"/>
    </row>
    <row r="57" spans="1:7">
      <c r="A57" s="2"/>
      <c r="B57" s="45" t="s">
        <v>397</v>
      </c>
      <c r="C57" s="38" t="s">
        <v>436</v>
      </c>
      <c r="D57" s="45" t="s">
        <v>377</v>
      </c>
      <c r="E57" s="45">
        <v>294</v>
      </c>
      <c r="F57" s="235">
        <v>50</v>
      </c>
      <c r="G57" s="233">
        <f t="shared" si="0"/>
        <v>14700</v>
      </c>
    </row>
    <row r="58" spans="1:7">
      <c r="A58" s="40"/>
      <c r="B58" s="45" t="s">
        <v>400</v>
      </c>
      <c r="C58" s="38" t="s">
        <v>437</v>
      </c>
      <c r="D58" s="45" t="s">
        <v>377</v>
      </c>
      <c r="E58" s="45">
        <v>62</v>
      </c>
      <c r="F58" s="235">
        <v>50</v>
      </c>
      <c r="G58" s="233">
        <f t="shared" si="0"/>
        <v>3100</v>
      </c>
    </row>
    <row r="59" spans="1:7" ht="12" customHeight="1">
      <c r="A59" s="40"/>
      <c r="B59" s="2"/>
      <c r="C59" s="2"/>
      <c r="D59" s="140"/>
      <c r="E59" s="140"/>
      <c r="F59" s="235"/>
      <c r="G59" s="233"/>
    </row>
    <row r="60" spans="1:7">
      <c r="A60" s="40"/>
      <c r="B60" s="49" t="s">
        <v>438</v>
      </c>
      <c r="C60" s="38" t="s">
        <v>439</v>
      </c>
      <c r="D60" s="45" t="s">
        <v>440</v>
      </c>
      <c r="E60" s="45">
        <v>9</v>
      </c>
      <c r="F60" s="235">
        <v>1000</v>
      </c>
      <c r="G60" s="233">
        <f t="shared" si="0"/>
        <v>9000</v>
      </c>
    </row>
    <row r="61" spans="1:7" ht="8.25" customHeight="1">
      <c r="A61" s="40"/>
      <c r="B61" s="2"/>
      <c r="C61" s="2"/>
      <c r="D61" s="140"/>
      <c r="E61" s="140"/>
      <c r="F61" s="235"/>
      <c r="G61" s="233"/>
    </row>
    <row r="62" spans="1:7" ht="25.5">
      <c r="A62" s="40"/>
      <c r="B62" s="49" t="s">
        <v>441</v>
      </c>
      <c r="C62" s="38" t="s">
        <v>442</v>
      </c>
      <c r="D62" s="140"/>
      <c r="E62" s="140"/>
      <c r="F62" s="235"/>
      <c r="G62" s="233"/>
    </row>
    <row r="63" spans="1:7">
      <c r="A63" s="40"/>
      <c r="B63" s="45" t="s">
        <v>397</v>
      </c>
      <c r="C63" s="38" t="s">
        <v>443</v>
      </c>
      <c r="D63" s="45" t="s">
        <v>359</v>
      </c>
      <c r="E63" s="45">
        <v>109</v>
      </c>
      <c r="F63" s="235">
        <v>100</v>
      </c>
      <c r="G63" s="233">
        <f t="shared" si="0"/>
        <v>10900</v>
      </c>
    </row>
    <row r="64" spans="1:7">
      <c r="A64" s="40"/>
      <c r="B64" s="45" t="s">
        <v>400</v>
      </c>
      <c r="C64" s="38" t="s">
        <v>444</v>
      </c>
      <c r="D64" s="45" t="s">
        <v>359</v>
      </c>
      <c r="E64" s="45">
        <v>147</v>
      </c>
      <c r="F64" s="235">
        <v>100</v>
      </c>
      <c r="G64" s="233">
        <f t="shared" si="0"/>
        <v>14700</v>
      </c>
    </row>
    <row r="65" spans="1:7">
      <c r="A65" s="40"/>
      <c r="B65" s="49" t="s">
        <v>409</v>
      </c>
      <c r="C65" s="38" t="s">
        <v>445</v>
      </c>
      <c r="D65" s="45" t="s">
        <v>359</v>
      </c>
      <c r="E65" s="45">
        <v>252</v>
      </c>
      <c r="F65" s="235">
        <v>50</v>
      </c>
      <c r="G65" s="233">
        <f t="shared" si="0"/>
        <v>12600</v>
      </c>
    </row>
    <row r="66" spans="1:7" ht="13.5" customHeight="1">
      <c r="A66" s="40"/>
      <c r="B66" s="37"/>
      <c r="C66" s="37"/>
      <c r="D66" s="142"/>
      <c r="E66" s="142"/>
      <c r="F66" s="235"/>
      <c r="G66" s="233"/>
    </row>
    <row r="67" spans="1:7" ht="38.25">
      <c r="A67" s="40"/>
      <c r="B67" s="49">
        <v>2.4</v>
      </c>
      <c r="C67" s="57" t="s">
        <v>446</v>
      </c>
      <c r="D67" s="247"/>
      <c r="E67" s="247"/>
      <c r="F67" s="235"/>
      <c r="G67" s="233"/>
    </row>
    <row r="68" spans="1:7">
      <c r="A68" s="40"/>
      <c r="B68" s="45" t="s">
        <v>397</v>
      </c>
      <c r="C68" s="38" t="s">
        <v>447</v>
      </c>
      <c r="D68" s="45" t="s">
        <v>377</v>
      </c>
      <c r="E68" s="45">
        <v>358</v>
      </c>
      <c r="F68" s="235">
        <v>500</v>
      </c>
      <c r="G68" s="233">
        <f t="shared" si="0"/>
        <v>179000</v>
      </c>
    </row>
    <row r="69" spans="1:7">
      <c r="A69" s="40"/>
      <c r="B69" s="45" t="s">
        <v>400</v>
      </c>
      <c r="C69" s="38" t="s">
        <v>448</v>
      </c>
      <c r="D69" s="45" t="s">
        <v>377</v>
      </c>
      <c r="E69" s="45">
        <v>247</v>
      </c>
      <c r="F69" s="235">
        <v>300</v>
      </c>
      <c r="G69" s="233">
        <f t="shared" ref="G69:G132" si="1">E69*F69</f>
        <v>74100</v>
      </c>
    </row>
    <row r="70" spans="1:7" ht="15" customHeight="1">
      <c r="A70" s="40"/>
      <c r="B70" s="70"/>
      <c r="C70" s="70"/>
      <c r="D70" s="20"/>
      <c r="E70" s="20"/>
      <c r="F70" s="235"/>
      <c r="G70" s="233"/>
    </row>
    <row r="71" spans="1:7" ht="51">
      <c r="A71" s="40"/>
      <c r="B71" s="49">
        <v>2.5</v>
      </c>
      <c r="C71" s="38" t="s">
        <v>449</v>
      </c>
      <c r="D71" s="45" t="s">
        <v>377</v>
      </c>
      <c r="E71" s="45">
        <v>716</v>
      </c>
      <c r="F71" s="235">
        <v>300</v>
      </c>
      <c r="G71" s="233">
        <f t="shared" si="1"/>
        <v>214800</v>
      </c>
    </row>
    <row r="72" spans="1:7" ht="12.75" customHeight="1">
      <c r="A72" s="40"/>
      <c r="B72" s="55"/>
      <c r="C72" s="71"/>
      <c r="D72" s="142"/>
      <c r="E72" s="142"/>
      <c r="F72" s="235"/>
      <c r="G72" s="233"/>
    </row>
    <row r="73" spans="1:7" ht="56.25" customHeight="1">
      <c r="A73" s="40"/>
      <c r="B73" s="49">
        <v>2.6</v>
      </c>
      <c r="C73" s="38" t="s">
        <v>450</v>
      </c>
      <c r="D73" s="45" t="s">
        <v>359</v>
      </c>
      <c r="E73" s="45">
        <v>37</v>
      </c>
      <c r="F73" s="234">
        <v>500</v>
      </c>
      <c r="G73" s="233">
        <f t="shared" si="1"/>
        <v>18500</v>
      </c>
    </row>
    <row r="74" spans="1:7" ht="13.5" customHeight="1">
      <c r="A74" s="40"/>
      <c r="B74" s="49"/>
      <c r="C74" s="38"/>
      <c r="D74" s="140"/>
      <c r="E74" s="140"/>
      <c r="F74" s="234"/>
      <c r="G74" s="233"/>
    </row>
    <row r="75" spans="1:7" ht="42.75" customHeight="1">
      <c r="A75" s="47">
        <v>7</v>
      </c>
      <c r="B75" s="49">
        <v>2.7</v>
      </c>
      <c r="C75" s="72" t="s">
        <v>451</v>
      </c>
      <c r="D75" s="45" t="s">
        <v>359</v>
      </c>
      <c r="E75" s="45">
        <v>6</v>
      </c>
      <c r="F75" s="235">
        <v>1000</v>
      </c>
      <c r="G75" s="233">
        <f t="shared" si="1"/>
        <v>6000</v>
      </c>
    </row>
    <row r="76" spans="1:7" ht="8.25" customHeight="1">
      <c r="A76" s="40"/>
      <c r="B76" s="51"/>
      <c r="C76" s="73"/>
      <c r="D76" s="142"/>
      <c r="E76" s="142"/>
      <c r="F76" s="235"/>
      <c r="G76" s="233"/>
    </row>
    <row r="77" spans="1:7" ht="69.75" customHeight="1">
      <c r="A77" s="40"/>
      <c r="B77" s="49">
        <v>2.9</v>
      </c>
      <c r="C77" s="38" t="s">
        <v>452</v>
      </c>
      <c r="D77" s="45" t="s">
        <v>359</v>
      </c>
      <c r="E77" s="45">
        <v>27</v>
      </c>
      <c r="F77" s="235">
        <v>5000</v>
      </c>
      <c r="G77" s="233">
        <f t="shared" si="1"/>
        <v>135000</v>
      </c>
    </row>
    <row r="78" spans="1:7" ht="12" customHeight="1">
      <c r="A78" s="40"/>
      <c r="B78" s="55"/>
      <c r="C78" s="55"/>
      <c r="D78" s="240"/>
      <c r="E78" s="240"/>
      <c r="F78" s="235"/>
      <c r="G78" s="233"/>
    </row>
    <row r="79" spans="1:7" ht="54" customHeight="1">
      <c r="A79" s="47">
        <v>8</v>
      </c>
      <c r="B79" s="49">
        <v>2.1</v>
      </c>
      <c r="C79" s="38" t="s">
        <v>453</v>
      </c>
      <c r="D79" s="45" t="s">
        <v>359</v>
      </c>
      <c r="E79" s="45">
        <v>72</v>
      </c>
      <c r="F79" s="235">
        <v>300</v>
      </c>
      <c r="G79" s="233">
        <f t="shared" si="1"/>
        <v>21600</v>
      </c>
    </row>
    <row r="80" spans="1:7" ht="10.5" customHeight="1">
      <c r="A80" s="40"/>
      <c r="B80" s="55"/>
      <c r="C80" s="55"/>
      <c r="D80" s="142"/>
      <c r="E80" s="142"/>
      <c r="F80" s="235"/>
      <c r="G80" s="233"/>
    </row>
    <row r="81" spans="1:7" ht="66" customHeight="1">
      <c r="A81" s="104">
        <v>9</v>
      </c>
      <c r="B81" s="49">
        <v>2.11</v>
      </c>
      <c r="C81" s="38" t="s">
        <v>454</v>
      </c>
      <c r="D81" s="45" t="s">
        <v>359</v>
      </c>
      <c r="E81" s="45">
        <v>88</v>
      </c>
      <c r="F81" s="235">
        <v>500</v>
      </c>
      <c r="G81" s="233">
        <f t="shared" si="1"/>
        <v>44000</v>
      </c>
    </row>
    <row r="82" spans="1:7" ht="11.25" customHeight="1">
      <c r="A82" s="2"/>
      <c r="B82" s="49"/>
      <c r="C82" s="38"/>
      <c r="D82" s="241"/>
      <c r="E82" s="241"/>
      <c r="F82" s="235"/>
      <c r="G82" s="233"/>
    </row>
    <row r="83" spans="1:7" ht="51">
      <c r="A83" s="23">
        <v>10</v>
      </c>
      <c r="B83" s="49">
        <v>2.12</v>
      </c>
      <c r="C83" s="38" t="s">
        <v>455</v>
      </c>
      <c r="D83" s="45" t="s">
        <v>393</v>
      </c>
      <c r="E83" s="45">
        <v>90</v>
      </c>
      <c r="F83" s="235">
        <v>250</v>
      </c>
      <c r="G83" s="233">
        <f t="shared" si="1"/>
        <v>22500</v>
      </c>
    </row>
    <row r="84" spans="1:7" ht="11.25" customHeight="1">
      <c r="A84" s="2"/>
      <c r="B84" s="74"/>
      <c r="C84" s="74"/>
      <c r="D84" s="242"/>
      <c r="E84" s="242"/>
      <c r="F84" s="235"/>
      <c r="G84" s="233"/>
    </row>
    <row r="85" spans="1:7" ht="24.75" customHeight="1">
      <c r="A85" s="47">
        <v>11</v>
      </c>
      <c r="B85" s="49">
        <v>2.13</v>
      </c>
      <c r="C85" s="38" t="s">
        <v>457</v>
      </c>
      <c r="D85" s="45" t="s">
        <v>456</v>
      </c>
      <c r="E85" s="45">
        <v>51</v>
      </c>
      <c r="F85" s="234">
        <v>15</v>
      </c>
      <c r="G85" s="233">
        <f t="shared" si="1"/>
        <v>765</v>
      </c>
    </row>
    <row r="86" spans="1:7" ht="10.5" customHeight="1">
      <c r="A86" s="40"/>
      <c r="B86" s="55"/>
      <c r="C86" s="55"/>
      <c r="D86" s="54"/>
      <c r="E86" s="54"/>
      <c r="F86" s="235"/>
      <c r="G86" s="233"/>
    </row>
    <row r="87" spans="1:7" ht="42" customHeight="1">
      <c r="A87" s="47">
        <v>12</v>
      </c>
      <c r="B87" s="58">
        <v>3.1</v>
      </c>
      <c r="C87" s="38" t="s">
        <v>458</v>
      </c>
      <c r="D87" s="45" t="s">
        <v>377</v>
      </c>
      <c r="E87" s="45">
        <v>98</v>
      </c>
      <c r="F87" s="235">
        <v>1000</v>
      </c>
      <c r="G87" s="233">
        <f t="shared" si="1"/>
        <v>98000</v>
      </c>
    </row>
    <row r="88" spans="1:7" ht="11.25" customHeight="1">
      <c r="A88" s="40"/>
      <c r="B88" s="38"/>
      <c r="C88" s="38"/>
      <c r="D88" s="140"/>
      <c r="E88" s="140"/>
      <c r="F88" s="234"/>
      <c r="G88" s="233"/>
    </row>
    <row r="89" spans="1:7" ht="67.5" customHeight="1">
      <c r="A89" s="47">
        <v>13</v>
      </c>
      <c r="B89" s="58">
        <v>3.6</v>
      </c>
      <c r="C89" s="38" t="s">
        <v>459</v>
      </c>
      <c r="D89" s="45" t="s">
        <v>377</v>
      </c>
      <c r="E89" s="45">
        <v>40</v>
      </c>
      <c r="F89" s="235">
        <v>500</v>
      </c>
      <c r="G89" s="233">
        <f t="shared" si="1"/>
        <v>20000</v>
      </c>
    </row>
    <row r="90" spans="1:7" ht="10.5" customHeight="1">
      <c r="A90" s="40"/>
      <c r="B90" s="55"/>
      <c r="C90" s="55"/>
      <c r="D90" s="240"/>
      <c r="E90" s="240"/>
      <c r="F90" s="235"/>
      <c r="G90" s="233">
        <f t="shared" si="1"/>
        <v>0</v>
      </c>
    </row>
    <row r="91" spans="1:7" ht="42.75" customHeight="1">
      <c r="A91" s="47">
        <v>14</v>
      </c>
      <c r="B91" s="58" t="s">
        <v>460</v>
      </c>
      <c r="C91" s="38" t="s">
        <v>461</v>
      </c>
      <c r="D91" s="45" t="s">
        <v>18</v>
      </c>
      <c r="E91" s="45">
        <v>84</v>
      </c>
      <c r="F91" s="235">
        <v>300</v>
      </c>
      <c r="G91" s="233">
        <f t="shared" si="1"/>
        <v>25200</v>
      </c>
    </row>
    <row r="92" spans="1:7" ht="10.5" customHeight="1">
      <c r="A92" s="40"/>
      <c r="B92" s="55"/>
      <c r="C92" s="55"/>
      <c r="D92" s="142"/>
      <c r="E92" s="142"/>
      <c r="F92" s="235"/>
      <c r="G92" s="233"/>
    </row>
    <row r="93" spans="1:7" ht="31.5" customHeight="1">
      <c r="A93" s="104">
        <v>15</v>
      </c>
      <c r="B93" s="58">
        <v>3.7</v>
      </c>
      <c r="C93" s="38" t="s">
        <v>462</v>
      </c>
      <c r="D93" s="45" t="s">
        <v>440</v>
      </c>
      <c r="E93" s="45">
        <v>17</v>
      </c>
      <c r="F93" s="235">
        <v>5000</v>
      </c>
      <c r="G93" s="233">
        <f t="shared" si="1"/>
        <v>85000</v>
      </c>
    </row>
    <row r="94" spans="1:7" ht="9.75" customHeight="1">
      <c r="A94" s="40"/>
      <c r="B94" s="55"/>
      <c r="C94" s="55"/>
      <c r="D94" s="142"/>
      <c r="E94" s="142"/>
      <c r="F94" s="235"/>
      <c r="G94" s="233"/>
    </row>
    <row r="95" spans="1:7" ht="41.25" customHeight="1">
      <c r="A95" s="47">
        <v>16</v>
      </c>
      <c r="B95" s="58">
        <v>3.8</v>
      </c>
      <c r="C95" s="38" t="s">
        <v>463</v>
      </c>
      <c r="D95" s="45" t="s">
        <v>440</v>
      </c>
      <c r="E95" s="45">
        <v>15</v>
      </c>
      <c r="F95" s="235">
        <v>5000</v>
      </c>
      <c r="G95" s="233">
        <f t="shared" si="1"/>
        <v>75000</v>
      </c>
    </row>
    <row r="96" spans="1:7" ht="9.75" customHeight="1">
      <c r="A96" s="104"/>
      <c r="B96" s="55"/>
      <c r="C96" s="55"/>
      <c r="D96" s="142"/>
      <c r="E96" s="142"/>
      <c r="F96" s="235"/>
      <c r="G96" s="233"/>
    </row>
    <row r="97" spans="1:7" ht="53.25" customHeight="1">
      <c r="A97" s="47">
        <v>17</v>
      </c>
      <c r="B97" s="58">
        <v>3.13</v>
      </c>
      <c r="C97" s="38" t="s">
        <v>464</v>
      </c>
      <c r="D97" s="45" t="s">
        <v>359</v>
      </c>
      <c r="E97" s="45">
        <v>42</v>
      </c>
      <c r="F97" s="235">
        <v>1000</v>
      </c>
      <c r="G97" s="233">
        <f t="shared" si="1"/>
        <v>42000</v>
      </c>
    </row>
    <row r="98" spans="1:7" ht="11.25" customHeight="1">
      <c r="A98" s="47"/>
      <c r="B98" s="55"/>
      <c r="C98" s="55"/>
      <c r="D98" s="240"/>
      <c r="E98" s="240"/>
      <c r="F98" s="235"/>
      <c r="G98" s="233"/>
    </row>
    <row r="99" spans="1:7" ht="51">
      <c r="A99" s="47">
        <v>18</v>
      </c>
      <c r="B99" s="58">
        <v>3.16</v>
      </c>
      <c r="C99" s="38" t="s">
        <v>465</v>
      </c>
      <c r="D99" s="45" t="s">
        <v>377</v>
      </c>
      <c r="E99" s="45">
        <v>99</v>
      </c>
      <c r="F99" s="235">
        <v>3000</v>
      </c>
      <c r="G99" s="233">
        <f t="shared" si="1"/>
        <v>297000</v>
      </c>
    </row>
    <row r="100" spans="1:7" ht="11.25" customHeight="1">
      <c r="A100" s="47"/>
      <c r="B100" s="55"/>
      <c r="C100" s="55"/>
      <c r="D100" s="142"/>
      <c r="E100" s="142"/>
      <c r="F100" s="235"/>
      <c r="G100" s="233"/>
    </row>
    <row r="101" spans="1:7" ht="38.25">
      <c r="A101" s="47">
        <v>19</v>
      </c>
      <c r="B101" s="302">
        <v>3.18</v>
      </c>
      <c r="C101" s="38" t="s">
        <v>466</v>
      </c>
      <c r="D101" s="140"/>
      <c r="E101" s="140"/>
      <c r="F101" s="235"/>
      <c r="G101" s="233"/>
    </row>
    <row r="102" spans="1:7">
      <c r="A102" s="47"/>
      <c r="B102" s="302"/>
      <c r="C102" s="38"/>
      <c r="D102" s="140"/>
      <c r="E102" s="140"/>
      <c r="F102" s="235"/>
      <c r="G102" s="233"/>
    </row>
    <row r="103" spans="1:7">
      <c r="A103" s="47">
        <v>20</v>
      </c>
      <c r="B103" s="46" t="s">
        <v>467</v>
      </c>
      <c r="C103" s="38" t="s">
        <v>468</v>
      </c>
      <c r="D103" s="45" t="s">
        <v>469</v>
      </c>
      <c r="E103" s="45">
        <v>445</v>
      </c>
      <c r="F103" s="235">
        <v>100</v>
      </c>
      <c r="G103" s="233">
        <f t="shared" si="1"/>
        <v>44500</v>
      </c>
    </row>
    <row r="104" spans="1:7">
      <c r="A104" s="40"/>
      <c r="B104" s="46" t="s">
        <v>470</v>
      </c>
      <c r="C104" s="38" t="s">
        <v>471</v>
      </c>
      <c r="D104" s="45" t="s">
        <v>469</v>
      </c>
      <c r="E104" s="45">
        <v>520</v>
      </c>
      <c r="F104" s="235">
        <v>100</v>
      </c>
      <c r="G104" s="233">
        <f t="shared" si="1"/>
        <v>52000</v>
      </c>
    </row>
    <row r="105" spans="1:7">
      <c r="A105" s="47">
        <v>21</v>
      </c>
      <c r="B105" s="46" t="s">
        <v>472</v>
      </c>
      <c r="C105" s="38" t="s">
        <v>473</v>
      </c>
      <c r="D105" s="45" t="s">
        <v>469</v>
      </c>
      <c r="E105" s="45">
        <v>593</v>
      </c>
      <c r="F105" s="235">
        <v>100</v>
      </c>
      <c r="G105" s="233">
        <f t="shared" si="1"/>
        <v>59300</v>
      </c>
    </row>
    <row r="106" spans="1:7" ht="10.5" customHeight="1">
      <c r="A106" s="47"/>
      <c r="B106" s="2"/>
      <c r="C106" s="2"/>
      <c r="D106" s="140"/>
      <c r="E106" s="140"/>
      <c r="F106" s="234"/>
      <c r="G106" s="233"/>
    </row>
    <row r="107" spans="1:7" ht="51">
      <c r="A107" s="47">
        <v>21</v>
      </c>
      <c r="B107" s="58">
        <v>3.19</v>
      </c>
      <c r="C107" s="38" t="s">
        <v>474</v>
      </c>
      <c r="D107" s="45" t="s">
        <v>377</v>
      </c>
      <c r="E107" s="45">
        <v>333</v>
      </c>
      <c r="F107" s="235">
        <v>1500</v>
      </c>
      <c r="G107" s="233">
        <f t="shared" si="1"/>
        <v>499500</v>
      </c>
    </row>
    <row r="108" spans="1:7" ht="9.75" customHeight="1">
      <c r="A108" s="47"/>
      <c r="B108" s="55"/>
      <c r="C108" s="71"/>
      <c r="D108" s="142"/>
      <c r="E108" s="142"/>
      <c r="F108" s="235"/>
      <c r="G108" s="233"/>
    </row>
    <row r="109" spans="1:7" ht="51">
      <c r="A109" s="286">
        <v>23</v>
      </c>
      <c r="B109" s="58">
        <v>4.0999999999999996</v>
      </c>
      <c r="C109" s="38" t="s">
        <v>475</v>
      </c>
      <c r="D109" s="140"/>
      <c r="E109" s="140"/>
      <c r="F109" s="235"/>
      <c r="G109" s="233"/>
    </row>
    <row r="110" spans="1:7">
      <c r="A110" s="287"/>
      <c r="B110" s="45" t="s">
        <v>375</v>
      </c>
      <c r="C110" s="38" t="s">
        <v>476</v>
      </c>
      <c r="D110" s="45" t="s">
        <v>377</v>
      </c>
      <c r="E110" s="45">
        <v>604</v>
      </c>
      <c r="F110" s="235">
        <v>1500</v>
      </c>
      <c r="G110" s="233">
        <f t="shared" si="1"/>
        <v>906000</v>
      </c>
    </row>
    <row r="111" spans="1:7">
      <c r="A111" s="287"/>
      <c r="B111" s="45" t="s">
        <v>378</v>
      </c>
      <c r="C111" s="38" t="s">
        <v>477</v>
      </c>
      <c r="D111" s="45" t="s">
        <v>377</v>
      </c>
      <c r="E111" s="45">
        <v>614</v>
      </c>
      <c r="F111" s="235">
        <v>1500</v>
      </c>
      <c r="G111" s="233">
        <f t="shared" si="1"/>
        <v>921000</v>
      </c>
    </row>
    <row r="112" spans="1:7">
      <c r="A112" s="287"/>
      <c r="B112" s="54" t="s">
        <v>380</v>
      </c>
      <c r="C112" s="55" t="s">
        <v>478</v>
      </c>
      <c r="D112" s="54" t="s">
        <v>377</v>
      </c>
      <c r="E112" s="54">
        <v>600</v>
      </c>
      <c r="F112" s="235">
        <v>1500</v>
      </c>
      <c r="G112" s="233">
        <f t="shared" si="1"/>
        <v>900000</v>
      </c>
    </row>
    <row r="113" spans="1:7" ht="10.5" customHeight="1">
      <c r="A113" s="288"/>
      <c r="B113" s="54"/>
      <c r="C113" s="55"/>
      <c r="D113" s="54"/>
      <c r="E113" s="54"/>
      <c r="F113" s="235"/>
      <c r="G113" s="233"/>
    </row>
    <row r="114" spans="1:7" ht="79.5" customHeight="1">
      <c r="A114" s="2"/>
      <c r="B114" s="58">
        <v>4.2</v>
      </c>
      <c r="C114" s="57" t="s">
        <v>479</v>
      </c>
      <c r="D114" s="140"/>
      <c r="E114" s="140"/>
      <c r="F114" s="235"/>
      <c r="G114" s="233"/>
    </row>
    <row r="115" spans="1:7">
      <c r="A115" s="23">
        <v>24</v>
      </c>
      <c r="B115" s="46" t="s">
        <v>467</v>
      </c>
      <c r="C115" s="38" t="s">
        <v>480</v>
      </c>
      <c r="D115" s="45" t="s">
        <v>18</v>
      </c>
      <c r="E115" s="45">
        <v>369</v>
      </c>
      <c r="F115" s="235">
        <v>500</v>
      </c>
      <c r="G115" s="233">
        <f t="shared" si="1"/>
        <v>184500</v>
      </c>
    </row>
    <row r="116" spans="1:7">
      <c r="A116" s="40"/>
      <c r="B116" s="46" t="s">
        <v>470</v>
      </c>
      <c r="C116" s="38" t="s">
        <v>406</v>
      </c>
      <c r="D116" s="45" t="s">
        <v>18</v>
      </c>
      <c r="E116" s="45">
        <v>352</v>
      </c>
      <c r="F116" s="235">
        <v>500</v>
      </c>
      <c r="G116" s="233">
        <f t="shared" si="1"/>
        <v>176000</v>
      </c>
    </row>
    <row r="117" spans="1:7" ht="10.5" customHeight="1">
      <c r="A117" s="286">
        <v>25</v>
      </c>
      <c r="B117" s="2"/>
      <c r="C117" s="2"/>
      <c r="D117" s="140"/>
      <c r="E117" s="140"/>
      <c r="F117" s="235"/>
      <c r="G117" s="233"/>
    </row>
    <row r="118" spans="1:7" ht="82.5" customHeight="1">
      <c r="A118" s="287"/>
      <c r="B118" s="58">
        <v>4.3</v>
      </c>
      <c r="C118" s="57" t="s">
        <v>481</v>
      </c>
      <c r="D118" s="140"/>
      <c r="E118" s="140"/>
      <c r="F118" s="235"/>
      <c r="G118" s="233"/>
    </row>
    <row r="119" spans="1:7">
      <c r="A119" s="287"/>
      <c r="B119" s="53" t="s">
        <v>403</v>
      </c>
      <c r="C119" s="77" t="s">
        <v>482</v>
      </c>
      <c r="D119" s="140"/>
      <c r="E119" s="140"/>
      <c r="F119" s="235"/>
      <c r="G119" s="233"/>
    </row>
    <row r="120" spans="1:7">
      <c r="A120" s="288"/>
      <c r="B120" s="46" t="s">
        <v>397</v>
      </c>
      <c r="C120" s="38" t="s">
        <v>483</v>
      </c>
      <c r="D120" s="45" t="s">
        <v>377</v>
      </c>
      <c r="E120" s="45">
        <v>899</v>
      </c>
      <c r="F120" s="235">
        <v>300</v>
      </c>
      <c r="G120" s="233">
        <f t="shared" si="1"/>
        <v>269700</v>
      </c>
    </row>
    <row r="121" spans="1:7">
      <c r="A121" s="105"/>
      <c r="B121" s="46" t="s">
        <v>400</v>
      </c>
      <c r="C121" s="38" t="s">
        <v>484</v>
      </c>
      <c r="D121" s="45" t="s">
        <v>377</v>
      </c>
      <c r="E121" s="45">
        <v>1035</v>
      </c>
      <c r="F121" s="235">
        <v>300</v>
      </c>
      <c r="G121" s="233">
        <f t="shared" si="1"/>
        <v>310500</v>
      </c>
    </row>
    <row r="122" spans="1:7">
      <c r="A122" s="286">
        <v>26</v>
      </c>
      <c r="B122" s="51"/>
      <c r="C122" s="73"/>
      <c r="D122" s="245"/>
      <c r="E122" s="245"/>
      <c r="F122" s="235"/>
      <c r="G122" s="233"/>
    </row>
    <row r="123" spans="1:7">
      <c r="A123" s="287"/>
      <c r="B123" s="58" t="s">
        <v>411</v>
      </c>
      <c r="C123" s="79" t="s">
        <v>485</v>
      </c>
      <c r="D123" s="140"/>
      <c r="E123" s="140"/>
      <c r="F123" s="235"/>
      <c r="G123" s="233"/>
    </row>
    <row r="124" spans="1:7">
      <c r="A124" s="287"/>
      <c r="B124" s="46" t="s">
        <v>397</v>
      </c>
      <c r="C124" s="38" t="s">
        <v>483</v>
      </c>
      <c r="D124" s="45" t="s">
        <v>377</v>
      </c>
      <c r="E124" s="45">
        <v>857</v>
      </c>
      <c r="F124" s="235">
        <v>250</v>
      </c>
      <c r="G124" s="233">
        <f t="shared" si="1"/>
        <v>214250</v>
      </c>
    </row>
    <row r="125" spans="1:7">
      <c r="A125" s="288"/>
      <c r="B125" s="46" t="s">
        <v>400</v>
      </c>
      <c r="C125" s="38" t="s">
        <v>484</v>
      </c>
      <c r="D125" s="45" t="s">
        <v>377</v>
      </c>
      <c r="E125" s="45">
        <v>913</v>
      </c>
      <c r="F125" s="235">
        <v>250</v>
      </c>
      <c r="G125" s="233">
        <f t="shared" si="1"/>
        <v>228250</v>
      </c>
    </row>
    <row r="126" spans="1:7">
      <c r="A126" s="47">
        <v>27</v>
      </c>
      <c r="B126" s="46" t="s">
        <v>409</v>
      </c>
      <c r="C126" s="38" t="s">
        <v>486</v>
      </c>
      <c r="D126" s="45" t="s">
        <v>377</v>
      </c>
      <c r="E126" s="45">
        <v>973</v>
      </c>
      <c r="F126" s="235">
        <v>250</v>
      </c>
      <c r="G126" s="233">
        <f t="shared" si="1"/>
        <v>243250</v>
      </c>
    </row>
    <row r="127" spans="1:7" ht="10.5" customHeight="1">
      <c r="A127" s="40"/>
      <c r="B127" s="2"/>
      <c r="C127" s="2"/>
      <c r="D127" s="140"/>
      <c r="E127" s="140"/>
      <c r="F127" s="235"/>
      <c r="G127" s="233">
        <f t="shared" si="1"/>
        <v>0</v>
      </c>
    </row>
    <row r="128" spans="1:7">
      <c r="A128" s="40"/>
      <c r="B128" s="53" t="s">
        <v>417</v>
      </c>
      <c r="C128" s="77" t="s">
        <v>487</v>
      </c>
      <c r="D128" s="140"/>
      <c r="E128" s="140"/>
      <c r="F128" s="235"/>
      <c r="G128" s="233">
        <f t="shared" si="1"/>
        <v>0</v>
      </c>
    </row>
    <row r="129" spans="1:7">
      <c r="A129" s="40"/>
      <c r="B129" s="46" t="s">
        <v>397</v>
      </c>
      <c r="C129" s="38" t="s">
        <v>483</v>
      </c>
      <c r="D129" s="45" t="s">
        <v>377</v>
      </c>
      <c r="E129" s="45">
        <v>815</v>
      </c>
      <c r="F129" s="235">
        <v>300</v>
      </c>
      <c r="G129" s="233">
        <f t="shared" si="1"/>
        <v>244500</v>
      </c>
    </row>
    <row r="130" spans="1:7">
      <c r="A130" s="2"/>
      <c r="B130" s="46" t="s">
        <v>400</v>
      </c>
      <c r="C130" s="38" t="s">
        <v>486</v>
      </c>
      <c r="D130" s="45" t="s">
        <v>377</v>
      </c>
      <c r="E130" s="45">
        <v>931</v>
      </c>
      <c r="F130" s="235">
        <v>300</v>
      </c>
      <c r="G130" s="233">
        <f t="shared" si="1"/>
        <v>279300</v>
      </c>
    </row>
    <row r="131" spans="1:7" ht="9.75" customHeight="1">
      <c r="A131" s="40"/>
      <c r="B131" s="51"/>
      <c r="C131" s="73"/>
      <c r="D131" s="245"/>
      <c r="E131" s="245"/>
      <c r="F131" s="235"/>
      <c r="G131" s="233"/>
    </row>
    <row r="132" spans="1:7" ht="90.75" customHeight="1">
      <c r="A132" s="40"/>
      <c r="B132" s="58" t="s">
        <v>488</v>
      </c>
      <c r="C132" s="38" t="s">
        <v>489</v>
      </c>
      <c r="D132" s="68" t="s">
        <v>377</v>
      </c>
      <c r="E132" s="68">
        <v>181</v>
      </c>
      <c r="F132" s="235">
        <v>1000</v>
      </c>
      <c r="G132" s="233">
        <f t="shared" si="1"/>
        <v>181000</v>
      </c>
    </row>
    <row r="133" spans="1:7" ht="9.75" customHeight="1">
      <c r="A133" s="40"/>
      <c r="B133" s="55"/>
      <c r="C133" s="55"/>
      <c r="D133" s="26"/>
      <c r="E133" s="26"/>
      <c r="F133" s="235"/>
      <c r="G133" s="233"/>
    </row>
    <row r="134" spans="1:7" ht="25.5">
      <c r="A134" s="40"/>
      <c r="B134" s="58">
        <v>4.4000000000000004</v>
      </c>
      <c r="C134" s="38" t="s">
        <v>490</v>
      </c>
      <c r="D134" s="140"/>
      <c r="E134" s="140"/>
      <c r="F134" s="235"/>
      <c r="G134" s="233"/>
    </row>
    <row r="135" spans="1:7">
      <c r="A135" s="40"/>
      <c r="B135" s="2"/>
      <c r="C135" s="38" t="s">
        <v>491</v>
      </c>
      <c r="D135" s="45" t="s">
        <v>377</v>
      </c>
      <c r="E135" s="45">
        <v>51</v>
      </c>
      <c r="F135" s="235">
        <v>500</v>
      </c>
      <c r="G135" s="233">
        <f t="shared" ref="G135:G195" si="2">E135*F135</f>
        <v>25500</v>
      </c>
    </row>
    <row r="136" spans="1:7">
      <c r="A136" s="40"/>
      <c r="B136" s="2"/>
      <c r="C136" s="38" t="s">
        <v>492</v>
      </c>
      <c r="D136" s="45" t="s">
        <v>377</v>
      </c>
      <c r="E136" s="45">
        <v>51</v>
      </c>
      <c r="F136" s="235">
        <v>500</v>
      </c>
      <c r="G136" s="233">
        <f t="shared" si="2"/>
        <v>25500</v>
      </c>
    </row>
    <row r="137" spans="1:7">
      <c r="A137" s="40"/>
      <c r="B137" s="51"/>
      <c r="C137" s="73"/>
      <c r="D137" s="245"/>
      <c r="E137" s="245"/>
      <c r="F137" s="235"/>
      <c r="G137" s="233"/>
    </row>
    <row r="138" spans="1:7" ht="78.75" customHeight="1">
      <c r="A138" s="40"/>
      <c r="B138" s="58">
        <v>4.5</v>
      </c>
      <c r="C138" s="38" t="s">
        <v>493</v>
      </c>
      <c r="D138" s="45" t="s">
        <v>377</v>
      </c>
      <c r="E138" s="45">
        <v>951</v>
      </c>
      <c r="F138" s="235">
        <v>1000</v>
      </c>
      <c r="G138" s="233">
        <f t="shared" si="2"/>
        <v>951000</v>
      </c>
    </row>
    <row r="139" spans="1:7" ht="11.25" customHeight="1">
      <c r="A139" s="2"/>
      <c r="B139" s="55"/>
      <c r="C139" s="55"/>
      <c r="D139" s="26"/>
      <c r="E139" s="26"/>
      <c r="F139" s="235"/>
      <c r="G139" s="233"/>
    </row>
    <row r="140" spans="1:7" ht="81" customHeight="1">
      <c r="A140" s="47">
        <v>28</v>
      </c>
      <c r="B140" s="58" t="s">
        <v>494</v>
      </c>
      <c r="C140" s="38" t="s">
        <v>495</v>
      </c>
      <c r="D140" s="45" t="s">
        <v>377</v>
      </c>
      <c r="E140" s="45">
        <v>205</v>
      </c>
      <c r="F140" s="235">
        <v>3000</v>
      </c>
      <c r="G140" s="233">
        <f t="shared" si="2"/>
        <v>615000</v>
      </c>
    </row>
    <row r="141" spans="1:7" ht="16.5">
      <c r="A141" s="47"/>
      <c r="B141" s="55"/>
      <c r="C141" s="55"/>
      <c r="D141" s="248"/>
      <c r="E141" s="248"/>
      <c r="F141" s="235"/>
      <c r="G141" s="233"/>
    </row>
    <row r="142" spans="1:7" ht="63" customHeight="1">
      <c r="A142" s="286">
        <v>29</v>
      </c>
      <c r="B142" s="58">
        <v>4.5999999999999996</v>
      </c>
      <c r="C142" s="38" t="s">
        <v>496</v>
      </c>
      <c r="D142" s="45" t="s">
        <v>377</v>
      </c>
      <c r="E142" s="45">
        <v>94</v>
      </c>
      <c r="F142" s="235">
        <v>5000</v>
      </c>
      <c r="G142" s="233">
        <f t="shared" si="2"/>
        <v>470000</v>
      </c>
    </row>
    <row r="143" spans="1:7" ht="11.25" customHeight="1">
      <c r="A143" s="287"/>
      <c r="B143" s="55"/>
      <c r="C143" s="55"/>
      <c r="D143" s="142"/>
      <c r="E143" s="142"/>
      <c r="F143" s="235"/>
      <c r="G143" s="233"/>
    </row>
    <row r="144" spans="1:7" ht="43.5" customHeight="1">
      <c r="A144" s="288"/>
      <c r="B144" s="58">
        <v>4.7</v>
      </c>
      <c r="C144" s="38" t="s">
        <v>497</v>
      </c>
      <c r="D144" s="45" t="s">
        <v>377</v>
      </c>
      <c r="E144" s="45">
        <v>151</v>
      </c>
      <c r="F144" s="235">
        <v>4000</v>
      </c>
      <c r="G144" s="233">
        <f t="shared" si="2"/>
        <v>604000</v>
      </c>
    </row>
    <row r="145" spans="1:7" ht="11.25" customHeight="1">
      <c r="A145" s="2"/>
      <c r="B145" s="55"/>
      <c r="C145" s="55"/>
      <c r="D145" s="142"/>
      <c r="E145" s="142"/>
      <c r="F145" s="235"/>
      <c r="G145" s="233"/>
    </row>
    <row r="146" spans="1:7" ht="53.25" customHeight="1">
      <c r="A146" s="47">
        <v>30</v>
      </c>
      <c r="B146" s="58">
        <v>5.0999999999999996</v>
      </c>
      <c r="C146" s="80" t="s">
        <v>498</v>
      </c>
      <c r="D146" s="45" t="s">
        <v>440</v>
      </c>
      <c r="E146" s="45">
        <v>26</v>
      </c>
      <c r="F146" s="235">
        <v>5000</v>
      </c>
      <c r="G146" s="233">
        <f t="shared" si="2"/>
        <v>130000</v>
      </c>
    </row>
    <row r="147" spans="1:7" ht="12" customHeight="1">
      <c r="A147" s="40"/>
      <c r="B147" s="81"/>
      <c r="C147" s="81"/>
      <c r="D147" s="142"/>
      <c r="E147" s="142"/>
      <c r="F147" s="235"/>
      <c r="G147" s="233"/>
    </row>
    <row r="148" spans="1:7" ht="45.75" customHeight="1">
      <c r="A148" s="47">
        <v>31</v>
      </c>
      <c r="B148" s="53">
        <v>5.2</v>
      </c>
      <c r="C148" s="57" t="s">
        <v>499</v>
      </c>
      <c r="D148" s="140"/>
      <c r="E148" s="140"/>
      <c r="F148" s="235"/>
      <c r="G148" s="233"/>
    </row>
    <row r="149" spans="1:7">
      <c r="A149" s="47"/>
      <c r="B149" s="46" t="s">
        <v>375</v>
      </c>
      <c r="C149" s="38" t="s">
        <v>500</v>
      </c>
      <c r="D149" s="45" t="s">
        <v>440</v>
      </c>
      <c r="E149" s="45">
        <v>9</v>
      </c>
      <c r="F149" s="235">
        <v>3000</v>
      </c>
      <c r="G149" s="233">
        <f t="shared" si="2"/>
        <v>27000</v>
      </c>
    </row>
    <row r="150" spans="1:7" ht="25.5">
      <c r="A150" s="47">
        <v>32</v>
      </c>
      <c r="B150" s="46" t="s">
        <v>378</v>
      </c>
      <c r="C150" s="38" t="s">
        <v>501</v>
      </c>
      <c r="D150" s="45" t="s">
        <v>440</v>
      </c>
      <c r="E150" s="45">
        <v>11</v>
      </c>
      <c r="F150" s="235">
        <v>3000</v>
      </c>
      <c r="G150" s="233">
        <f t="shared" si="2"/>
        <v>33000</v>
      </c>
    </row>
    <row r="151" spans="1:7">
      <c r="A151" s="47"/>
      <c r="B151" s="46" t="s">
        <v>380</v>
      </c>
      <c r="C151" s="38" t="s">
        <v>502</v>
      </c>
      <c r="D151" s="45" t="s">
        <v>440</v>
      </c>
      <c r="E151" s="45">
        <v>14</v>
      </c>
      <c r="F151" s="235">
        <v>3000</v>
      </c>
      <c r="G151" s="233">
        <f t="shared" si="2"/>
        <v>42000</v>
      </c>
    </row>
    <row r="152" spans="1:7" ht="22.5" customHeight="1">
      <c r="A152" s="47">
        <v>33</v>
      </c>
      <c r="B152" s="46" t="s">
        <v>503</v>
      </c>
      <c r="C152" s="38" t="s">
        <v>504</v>
      </c>
      <c r="D152" s="45" t="s">
        <v>440</v>
      </c>
      <c r="E152" s="45">
        <v>13</v>
      </c>
      <c r="F152" s="235">
        <v>3000</v>
      </c>
      <c r="G152" s="233">
        <f t="shared" si="2"/>
        <v>39000</v>
      </c>
    </row>
    <row r="153" spans="1:7" ht="9" customHeight="1">
      <c r="A153" s="47"/>
      <c r="B153" s="51"/>
      <c r="C153" s="73"/>
      <c r="D153" s="245"/>
      <c r="E153" s="245"/>
      <c r="F153" s="235"/>
      <c r="G153" s="233"/>
    </row>
    <row r="154" spans="1:7" ht="41.25" customHeight="1">
      <c r="A154" s="47">
        <v>34</v>
      </c>
      <c r="B154" s="58" t="s">
        <v>505</v>
      </c>
      <c r="C154" s="38" t="s">
        <v>506</v>
      </c>
      <c r="D154" s="45" t="s">
        <v>440</v>
      </c>
      <c r="E154" s="45">
        <v>2</v>
      </c>
      <c r="F154" s="235">
        <v>5000</v>
      </c>
      <c r="G154" s="233">
        <f t="shared" si="2"/>
        <v>10000</v>
      </c>
    </row>
    <row r="155" spans="1:7" ht="10.5" customHeight="1">
      <c r="A155" s="40"/>
      <c r="B155" s="55"/>
      <c r="C155" s="55"/>
      <c r="D155" s="142"/>
      <c r="E155" s="142"/>
      <c r="F155" s="235"/>
      <c r="G155" s="233">
        <f t="shared" si="2"/>
        <v>0</v>
      </c>
    </row>
    <row r="156" spans="1:7" ht="51">
      <c r="A156" s="286">
        <v>35</v>
      </c>
      <c r="B156" s="58" t="s">
        <v>507</v>
      </c>
      <c r="C156" s="38" t="s">
        <v>508</v>
      </c>
      <c r="D156" s="45" t="s">
        <v>440</v>
      </c>
      <c r="E156" s="45">
        <v>27</v>
      </c>
      <c r="F156" s="235">
        <v>5000</v>
      </c>
      <c r="G156" s="233">
        <f t="shared" si="2"/>
        <v>135000</v>
      </c>
    </row>
    <row r="157" spans="1:7" ht="12" customHeight="1">
      <c r="A157" s="287"/>
      <c r="B157" s="38"/>
      <c r="C157" s="38"/>
      <c r="D157" s="140"/>
      <c r="E157" s="140"/>
      <c r="F157" s="234"/>
      <c r="G157" s="233"/>
    </row>
    <row r="158" spans="1:7" ht="76.5">
      <c r="A158" s="287"/>
      <c r="B158" s="53">
        <v>5.3</v>
      </c>
      <c r="C158" s="57" t="s">
        <v>509</v>
      </c>
      <c r="D158" s="140"/>
      <c r="E158" s="140"/>
      <c r="F158" s="235"/>
      <c r="G158" s="233"/>
    </row>
    <row r="159" spans="1:7">
      <c r="A159" s="287"/>
      <c r="B159" s="46" t="s">
        <v>375</v>
      </c>
      <c r="C159" s="38" t="s">
        <v>510</v>
      </c>
      <c r="D159" s="45" t="s">
        <v>377</v>
      </c>
      <c r="E159" s="45">
        <v>5565</v>
      </c>
      <c r="F159" s="235">
        <v>150</v>
      </c>
      <c r="G159" s="233">
        <f t="shared" si="2"/>
        <v>834750</v>
      </c>
    </row>
    <row r="160" spans="1:7">
      <c r="A160" s="288"/>
      <c r="B160" s="46" t="s">
        <v>378</v>
      </c>
      <c r="C160" s="38" t="s">
        <v>511</v>
      </c>
      <c r="D160" s="45" t="s">
        <v>377</v>
      </c>
      <c r="E160" s="45">
        <v>5726</v>
      </c>
      <c r="F160" s="235">
        <v>150</v>
      </c>
      <c r="G160" s="233">
        <f t="shared" si="2"/>
        <v>858900</v>
      </c>
    </row>
    <row r="161" spans="1:7" ht="10.5" customHeight="1">
      <c r="A161" s="2"/>
      <c r="B161" s="51"/>
      <c r="C161" s="73"/>
      <c r="D161" s="245"/>
      <c r="E161" s="245"/>
      <c r="F161" s="235"/>
      <c r="G161" s="233"/>
    </row>
    <row r="162" spans="1:7" ht="96.75" customHeight="1">
      <c r="A162" s="50">
        <v>36</v>
      </c>
      <c r="B162" s="58">
        <v>5.4</v>
      </c>
      <c r="C162" s="84" t="s">
        <v>512</v>
      </c>
      <c r="D162" s="45" t="s">
        <v>377</v>
      </c>
      <c r="E162" s="45">
        <v>5396</v>
      </c>
      <c r="F162" s="235">
        <v>150</v>
      </c>
      <c r="G162" s="233">
        <f t="shared" si="2"/>
        <v>809400</v>
      </c>
    </row>
    <row r="163" spans="1:7" ht="12.75" customHeight="1">
      <c r="A163" s="50"/>
      <c r="B163" s="55"/>
      <c r="C163" s="55"/>
      <c r="D163" s="26"/>
      <c r="E163" s="26"/>
      <c r="F163" s="235"/>
      <c r="G163" s="233"/>
    </row>
    <row r="164" spans="1:7" ht="97.5" customHeight="1">
      <c r="A164" s="50">
        <v>37</v>
      </c>
      <c r="B164" s="58">
        <v>5.5</v>
      </c>
      <c r="C164" s="38" t="s">
        <v>513</v>
      </c>
      <c r="D164" s="45" t="s">
        <v>440</v>
      </c>
      <c r="E164" s="45">
        <v>242</v>
      </c>
      <c r="F164" s="235">
        <v>10000</v>
      </c>
      <c r="G164" s="233">
        <f t="shared" si="2"/>
        <v>2420000</v>
      </c>
    </row>
    <row r="165" spans="1:7" ht="12" customHeight="1">
      <c r="A165" s="108"/>
      <c r="B165" s="55"/>
      <c r="C165" s="55"/>
      <c r="D165" s="26"/>
      <c r="E165" s="26"/>
      <c r="F165" s="235"/>
      <c r="G165" s="233"/>
    </row>
    <row r="166" spans="1:7" ht="76.5">
      <c r="A166" s="286">
        <v>38</v>
      </c>
      <c r="B166" s="58">
        <v>5.6</v>
      </c>
      <c r="C166" s="57" t="s">
        <v>514</v>
      </c>
      <c r="D166" s="249"/>
      <c r="E166" s="249"/>
      <c r="F166" s="235"/>
      <c r="G166" s="233"/>
    </row>
    <row r="167" spans="1:7">
      <c r="A167" s="287"/>
      <c r="B167" s="46" t="s">
        <v>375</v>
      </c>
      <c r="C167" s="38" t="s">
        <v>515</v>
      </c>
      <c r="D167" s="45" t="s">
        <v>377</v>
      </c>
      <c r="E167" s="45">
        <v>7161</v>
      </c>
      <c r="F167" s="235">
        <v>200</v>
      </c>
      <c r="G167" s="233">
        <f t="shared" si="2"/>
        <v>1432200</v>
      </c>
    </row>
    <row r="168" spans="1:7">
      <c r="A168" s="288"/>
      <c r="B168" s="46" t="s">
        <v>378</v>
      </c>
      <c r="C168" s="38" t="s">
        <v>516</v>
      </c>
      <c r="D168" s="45" t="s">
        <v>377</v>
      </c>
      <c r="E168" s="45">
        <v>7178</v>
      </c>
      <c r="F168" s="235">
        <v>200</v>
      </c>
      <c r="G168" s="233">
        <f t="shared" si="2"/>
        <v>1435600</v>
      </c>
    </row>
    <row r="169" spans="1:7" ht="10.5" customHeight="1">
      <c r="A169" s="2"/>
      <c r="B169" s="51"/>
      <c r="C169" s="73"/>
      <c r="D169" s="245"/>
      <c r="E169" s="245"/>
      <c r="F169" s="235"/>
      <c r="G169" s="233">
        <f t="shared" si="2"/>
        <v>0</v>
      </c>
    </row>
    <row r="170" spans="1:7" ht="76.5">
      <c r="A170" s="47">
        <v>39</v>
      </c>
      <c r="B170" s="58">
        <v>5.7</v>
      </c>
      <c r="C170" s="57" t="s">
        <v>517</v>
      </c>
      <c r="D170" s="140"/>
      <c r="E170" s="140"/>
      <c r="F170" s="235"/>
      <c r="G170" s="233">
        <f t="shared" si="2"/>
        <v>0</v>
      </c>
    </row>
    <row r="171" spans="1:7">
      <c r="A171" s="47"/>
      <c r="B171" s="46" t="s">
        <v>375</v>
      </c>
      <c r="C171" s="38" t="s">
        <v>518</v>
      </c>
      <c r="D171" s="45" t="s">
        <v>377</v>
      </c>
      <c r="E171" s="45">
        <v>7822</v>
      </c>
      <c r="F171" s="235">
        <v>100</v>
      </c>
      <c r="G171" s="233">
        <f t="shared" si="2"/>
        <v>782200</v>
      </c>
    </row>
    <row r="172" spans="1:7">
      <c r="A172" s="47">
        <v>40</v>
      </c>
      <c r="B172" s="46" t="s">
        <v>378</v>
      </c>
      <c r="C172" s="38" t="s">
        <v>519</v>
      </c>
      <c r="D172" s="45" t="s">
        <v>377</v>
      </c>
      <c r="E172" s="45">
        <v>6872</v>
      </c>
      <c r="F172" s="235">
        <v>150</v>
      </c>
      <c r="G172" s="233">
        <f t="shared" si="2"/>
        <v>1030800</v>
      </c>
    </row>
    <row r="173" spans="1:7">
      <c r="A173" s="47"/>
      <c r="B173" s="46" t="s">
        <v>380</v>
      </c>
      <c r="C173" s="38" t="s">
        <v>520</v>
      </c>
      <c r="D173" s="45" t="s">
        <v>377</v>
      </c>
      <c r="E173" s="45">
        <v>6817</v>
      </c>
      <c r="F173" s="235">
        <v>150</v>
      </c>
      <c r="G173" s="233">
        <f t="shared" si="2"/>
        <v>1022550</v>
      </c>
    </row>
    <row r="174" spans="1:7">
      <c r="A174" s="286">
        <v>41</v>
      </c>
      <c r="B174" s="46" t="s">
        <v>503</v>
      </c>
      <c r="C174" s="38" t="s">
        <v>521</v>
      </c>
      <c r="D174" s="45" t="s">
        <v>377</v>
      </c>
      <c r="E174" s="45">
        <v>8391</v>
      </c>
      <c r="F174" s="235">
        <v>150</v>
      </c>
      <c r="G174" s="233">
        <f t="shared" si="2"/>
        <v>1258650</v>
      </c>
    </row>
    <row r="175" spans="1:7">
      <c r="A175" s="287"/>
      <c r="B175" s="46" t="s">
        <v>522</v>
      </c>
      <c r="C175" s="38" t="s">
        <v>523</v>
      </c>
      <c r="D175" s="45" t="s">
        <v>377</v>
      </c>
      <c r="E175" s="45">
        <v>7376</v>
      </c>
      <c r="F175" s="235">
        <v>150</v>
      </c>
      <c r="G175" s="233">
        <f t="shared" si="2"/>
        <v>1106400</v>
      </c>
    </row>
    <row r="176" spans="1:7">
      <c r="A176" s="287"/>
      <c r="B176" s="46" t="s">
        <v>524</v>
      </c>
      <c r="C176" s="38" t="s">
        <v>525</v>
      </c>
      <c r="D176" s="45" t="s">
        <v>377</v>
      </c>
      <c r="E176" s="45">
        <v>7314</v>
      </c>
      <c r="F176" s="235">
        <v>150</v>
      </c>
      <c r="G176" s="233">
        <f t="shared" si="2"/>
        <v>1097100</v>
      </c>
    </row>
    <row r="177" spans="1:7" ht="11.25" customHeight="1">
      <c r="A177" s="288"/>
      <c r="B177" s="37"/>
      <c r="C177" s="37"/>
      <c r="D177" s="142"/>
      <c r="E177" s="142"/>
      <c r="F177" s="234"/>
      <c r="G177" s="233"/>
    </row>
    <row r="178" spans="1:7" ht="38.25">
      <c r="A178" s="286">
        <v>42</v>
      </c>
      <c r="B178" s="58" t="s">
        <v>526</v>
      </c>
      <c r="C178" s="57" t="s">
        <v>527</v>
      </c>
      <c r="D178" s="140"/>
      <c r="E178" s="140"/>
      <c r="F178" s="235"/>
      <c r="G178" s="233"/>
    </row>
    <row r="179" spans="1:7">
      <c r="A179" s="287"/>
      <c r="B179" s="46" t="s">
        <v>375</v>
      </c>
      <c r="C179" s="38" t="s">
        <v>528</v>
      </c>
      <c r="D179" s="45" t="s">
        <v>440</v>
      </c>
      <c r="E179" s="45">
        <v>58</v>
      </c>
      <c r="F179" s="235">
        <v>5000</v>
      </c>
      <c r="G179" s="233">
        <f t="shared" si="2"/>
        <v>290000</v>
      </c>
    </row>
    <row r="180" spans="1:7">
      <c r="A180" s="287"/>
      <c r="B180" s="46" t="s">
        <v>378</v>
      </c>
      <c r="C180" s="38" t="s">
        <v>529</v>
      </c>
      <c r="D180" s="45" t="s">
        <v>440</v>
      </c>
      <c r="E180" s="45">
        <v>45</v>
      </c>
      <c r="F180" s="235">
        <v>5000</v>
      </c>
      <c r="G180" s="233">
        <f t="shared" si="2"/>
        <v>225000</v>
      </c>
    </row>
    <row r="181" spans="1:7" ht="12.75" customHeight="1">
      <c r="A181" s="287"/>
      <c r="B181" s="2"/>
      <c r="C181" s="2"/>
      <c r="D181" s="140"/>
      <c r="E181" s="140"/>
      <c r="F181" s="235"/>
      <c r="G181" s="233"/>
    </row>
    <row r="182" spans="1:7" ht="65.25" customHeight="1">
      <c r="A182" s="287"/>
      <c r="B182" s="79" t="s">
        <v>530</v>
      </c>
      <c r="C182" s="38" t="s">
        <v>531</v>
      </c>
      <c r="D182" s="45" t="s">
        <v>440</v>
      </c>
      <c r="E182" s="45">
        <v>29</v>
      </c>
      <c r="F182" s="235">
        <v>5000</v>
      </c>
      <c r="G182" s="233">
        <f t="shared" si="2"/>
        <v>145000</v>
      </c>
    </row>
    <row r="183" spans="1:7" ht="12" customHeight="1">
      <c r="A183" s="287"/>
      <c r="B183" s="79"/>
      <c r="C183" s="38"/>
      <c r="D183" s="250"/>
      <c r="E183" s="250"/>
      <c r="F183" s="235"/>
      <c r="G183" s="233"/>
    </row>
    <row r="184" spans="1:7" ht="66.75" customHeight="1">
      <c r="A184" s="288"/>
      <c r="B184" s="58">
        <v>5.15</v>
      </c>
      <c r="C184" s="38" t="s">
        <v>532</v>
      </c>
      <c r="D184" s="45" t="s">
        <v>440</v>
      </c>
      <c r="E184" s="45">
        <v>503</v>
      </c>
      <c r="F184" s="235">
        <v>1000</v>
      </c>
      <c r="G184" s="233">
        <f t="shared" si="2"/>
        <v>503000</v>
      </c>
    </row>
    <row r="185" spans="1:7" ht="11.25" customHeight="1">
      <c r="A185" s="2"/>
      <c r="B185" s="38"/>
      <c r="C185" s="38"/>
      <c r="D185" s="141"/>
      <c r="E185" s="141"/>
      <c r="F185" s="234"/>
      <c r="G185" s="233"/>
    </row>
    <row r="186" spans="1:7" ht="51">
      <c r="A186" s="286">
        <v>43</v>
      </c>
      <c r="B186" s="58">
        <v>5.16</v>
      </c>
      <c r="C186" s="38" t="s">
        <v>533</v>
      </c>
      <c r="D186" s="141"/>
      <c r="E186" s="141"/>
      <c r="F186" s="235"/>
      <c r="G186" s="233"/>
    </row>
    <row r="187" spans="1:7">
      <c r="A187" s="287"/>
      <c r="B187" s="46" t="s">
        <v>375</v>
      </c>
      <c r="C187" s="38" t="s">
        <v>534</v>
      </c>
      <c r="D187" s="45" t="s">
        <v>440</v>
      </c>
      <c r="E187" s="45">
        <v>46</v>
      </c>
      <c r="F187" s="235">
        <v>500</v>
      </c>
      <c r="G187" s="233">
        <f t="shared" si="2"/>
        <v>23000</v>
      </c>
    </row>
    <row r="188" spans="1:7">
      <c r="A188" s="288"/>
      <c r="B188" s="46" t="s">
        <v>378</v>
      </c>
      <c r="C188" s="38" t="s">
        <v>535</v>
      </c>
      <c r="D188" s="45" t="s">
        <v>440</v>
      </c>
      <c r="E188" s="45">
        <v>31</v>
      </c>
      <c r="F188" s="235">
        <v>500</v>
      </c>
      <c r="G188" s="233">
        <f t="shared" si="2"/>
        <v>15500</v>
      </c>
    </row>
    <row r="189" spans="1:7">
      <c r="A189" s="40"/>
      <c r="B189" s="46" t="s">
        <v>380</v>
      </c>
      <c r="C189" s="38" t="s">
        <v>536</v>
      </c>
      <c r="D189" s="45" t="s">
        <v>440</v>
      </c>
      <c r="E189" s="45">
        <v>19</v>
      </c>
      <c r="F189" s="235">
        <v>500</v>
      </c>
      <c r="G189" s="233">
        <f t="shared" si="2"/>
        <v>9500</v>
      </c>
    </row>
    <row r="190" spans="1:7" ht="11.25" customHeight="1">
      <c r="A190" s="47">
        <v>44</v>
      </c>
      <c r="B190" s="51"/>
      <c r="C190" s="51"/>
      <c r="D190" s="143"/>
      <c r="E190" s="143"/>
      <c r="F190" s="234"/>
      <c r="G190" s="233"/>
    </row>
    <row r="191" spans="1:7">
      <c r="A191" s="47"/>
      <c r="B191" s="58">
        <v>5.17</v>
      </c>
      <c r="C191" s="38" t="s">
        <v>537</v>
      </c>
      <c r="D191" s="251"/>
      <c r="E191" s="142"/>
      <c r="F191" s="234"/>
      <c r="G191" s="233"/>
    </row>
    <row r="192" spans="1:7" ht="89.25">
      <c r="A192" s="47">
        <v>45</v>
      </c>
      <c r="B192" s="106" t="s">
        <v>375</v>
      </c>
      <c r="C192" s="107" t="s">
        <v>538</v>
      </c>
      <c r="D192" s="54" t="s">
        <v>440</v>
      </c>
      <c r="E192" s="54">
        <v>50</v>
      </c>
      <c r="F192" s="235">
        <v>1000</v>
      </c>
      <c r="G192" s="233">
        <f t="shared" si="2"/>
        <v>50000</v>
      </c>
    </row>
    <row r="193" spans="1:7" ht="99" customHeight="1">
      <c r="A193" s="104"/>
      <c r="B193" s="54" t="s">
        <v>378</v>
      </c>
      <c r="C193" s="55" t="s">
        <v>539</v>
      </c>
      <c r="D193" s="54" t="s">
        <v>440</v>
      </c>
      <c r="E193" s="54">
        <v>60</v>
      </c>
      <c r="F193" s="235">
        <v>1000</v>
      </c>
      <c r="G193" s="233">
        <f t="shared" si="2"/>
        <v>60000</v>
      </c>
    </row>
    <row r="194" spans="1:7" ht="66.75" customHeight="1">
      <c r="A194" s="286">
        <v>46</v>
      </c>
      <c r="B194" s="54" t="s">
        <v>380</v>
      </c>
      <c r="C194" s="55" t="s">
        <v>540</v>
      </c>
      <c r="D194" s="54" t="s">
        <v>440</v>
      </c>
      <c r="E194" s="54">
        <v>80</v>
      </c>
      <c r="F194" s="235">
        <v>1000</v>
      </c>
      <c r="G194" s="233">
        <f t="shared" si="2"/>
        <v>80000</v>
      </c>
    </row>
    <row r="195" spans="1:7" ht="63.75">
      <c r="A195" s="287"/>
      <c r="B195" s="45" t="s">
        <v>503</v>
      </c>
      <c r="C195" s="38" t="s">
        <v>541</v>
      </c>
      <c r="D195" s="45" t="s">
        <v>440</v>
      </c>
      <c r="E195" s="45">
        <v>262</v>
      </c>
      <c r="F195" s="235">
        <v>1000</v>
      </c>
      <c r="G195" s="233">
        <f t="shared" si="2"/>
        <v>262000</v>
      </c>
    </row>
    <row r="196" spans="1:7" ht="11.25" customHeight="1">
      <c r="A196" s="287"/>
      <c r="B196" s="55"/>
      <c r="C196" s="55"/>
      <c r="D196" s="252"/>
      <c r="E196" s="252"/>
      <c r="F196" s="235"/>
      <c r="G196" s="233"/>
    </row>
    <row r="197" spans="1:7" ht="51">
      <c r="A197" s="288"/>
      <c r="B197" s="58">
        <v>5.18</v>
      </c>
      <c r="C197" s="57" t="s">
        <v>542</v>
      </c>
      <c r="D197" s="140"/>
      <c r="E197" s="140"/>
      <c r="F197" s="235"/>
      <c r="G197" s="233"/>
    </row>
    <row r="198" spans="1:7">
      <c r="A198" s="2"/>
      <c r="B198" s="46" t="s">
        <v>375</v>
      </c>
      <c r="C198" s="38" t="s">
        <v>543</v>
      </c>
      <c r="D198" s="45" t="s">
        <v>440</v>
      </c>
      <c r="E198" s="45">
        <v>18</v>
      </c>
      <c r="F198" s="235">
        <v>2000</v>
      </c>
      <c r="G198" s="233">
        <f t="shared" ref="G198:G261" si="3">E198*F198</f>
        <v>36000</v>
      </c>
    </row>
    <row r="199" spans="1:7">
      <c r="A199" s="286">
        <v>47</v>
      </c>
      <c r="B199" s="46" t="s">
        <v>378</v>
      </c>
      <c r="C199" s="38" t="s">
        <v>544</v>
      </c>
      <c r="D199" s="45" t="s">
        <v>440</v>
      </c>
      <c r="E199" s="45">
        <v>23</v>
      </c>
      <c r="F199" s="235">
        <v>2000</v>
      </c>
      <c r="G199" s="233">
        <f t="shared" si="3"/>
        <v>46000</v>
      </c>
    </row>
    <row r="200" spans="1:7">
      <c r="A200" s="287"/>
      <c r="B200" s="3"/>
      <c r="C200" s="3"/>
      <c r="D200" s="143"/>
      <c r="E200" s="143"/>
      <c r="F200" s="234"/>
      <c r="G200" s="233"/>
    </row>
    <row r="201" spans="1:7" ht="81" customHeight="1">
      <c r="A201" s="287"/>
      <c r="B201" s="58">
        <v>5.19</v>
      </c>
      <c r="C201" s="83" t="s">
        <v>545</v>
      </c>
      <c r="D201" s="45" t="s">
        <v>429</v>
      </c>
      <c r="E201" s="45">
        <v>2612</v>
      </c>
      <c r="F201" s="235">
        <v>300</v>
      </c>
      <c r="G201" s="233">
        <f t="shared" si="3"/>
        <v>783600</v>
      </c>
    </row>
    <row r="202" spans="1:7" ht="10.5" customHeight="1">
      <c r="A202" s="287"/>
      <c r="B202" s="55"/>
      <c r="C202" s="55"/>
      <c r="D202" s="26"/>
      <c r="E202" s="26"/>
      <c r="F202" s="235"/>
      <c r="G202" s="233"/>
    </row>
    <row r="203" spans="1:7" ht="75" customHeight="1">
      <c r="A203" s="288"/>
      <c r="B203" s="58">
        <v>5.2</v>
      </c>
      <c r="C203" s="38" t="s">
        <v>546</v>
      </c>
      <c r="D203" s="45" t="s">
        <v>429</v>
      </c>
      <c r="E203" s="45">
        <v>2815</v>
      </c>
      <c r="F203" s="235">
        <v>250</v>
      </c>
      <c r="G203" s="233">
        <f t="shared" si="3"/>
        <v>703750</v>
      </c>
    </row>
    <row r="204" spans="1:7" ht="12" customHeight="1">
      <c r="A204" s="40"/>
      <c r="B204" s="55"/>
      <c r="C204" s="55"/>
      <c r="D204" s="26"/>
      <c r="E204" s="26"/>
      <c r="F204" s="235"/>
      <c r="G204" s="233"/>
    </row>
    <row r="205" spans="1:7" ht="67.5" customHeight="1">
      <c r="A205" s="286">
        <v>48</v>
      </c>
      <c r="B205" s="58">
        <v>8.1</v>
      </c>
      <c r="C205" s="57" t="s">
        <v>547</v>
      </c>
      <c r="D205" s="140"/>
      <c r="E205" s="140"/>
      <c r="F205" s="235"/>
      <c r="G205" s="233"/>
    </row>
    <row r="206" spans="1:7">
      <c r="A206" s="287"/>
      <c r="B206" s="45" t="s">
        <v>548</v>
      </c>
      <c r="C206" s="38" t="s">
        <v>549</v>
      </c>
      <c r="D206" s="45" t="s">
        <v>359</v>
      </c>
      <c r="E206" s="45">
        <v>187</v>
      </c>
      <c r="F206" s="235">
        <v>500</v>
      </c>
      <c r="G206" s="233">
        <f t="shared" si="3"/>
        <v>93500</v>
      </c>
    </row>
    <row r="207" spans="1:7">
      <c r="A207" s="288"/>
      <c r="B207" s="45" t="s">
        <v>550</v>
      </c>
      <c r="C207" s="38" t="s">
        <v>551</v>
      </c>
      <c r="D207" s="45" t="s">
        <v>359</v>
      </c>
      <c r="E207" s="45">
        <v>189</v>
      </c>
      <c r="F207" s="235">
        <v>500</v>
      </c>
      <c r="G207" s="233">
        <f t="shared" si="3"/>
        <v>94500</v>
      </c>
    </row>
    <row r="208" spans="1:7" ht="11.25" customHeight="1">
      <c r="A208" s="2"/>
      <c r="B208" s="51"/>
      <c r="C208" s="51"/>
      <c r="D208" s="245"/>
      <c r="E208" s="245"/>
      <c r="F208" s="234"/>
      <c r="G208" s="233"/>
    </row>
    <row r="209" spans="1:7" ht="69" customHeight="1">
      <c r="A209" s="103">
        <v>49</v>
      </c>
      <c r="B209" s="49" t="s">
        <v>552</v>
      </c>
      <c r="C209" s="38" t="s">
        <v>553</v>
      </c>
      <c r="D209" s="45" t="s">
        <v>359</v>
      </c>
      <c r="E209" s="45">
        <v>25</v>
      </c>
      <c r="F209" s="235">
        <v>1000</v>
      </c>
      <c r="G209" s="233">
        <f t="shared" si="3"/>
        <v>25000</v>
      </c>
    </row>
    <row r="210" spans="1:7" ht="9.75" customHeight="1">
      <c r="A210" s="103"/>
      <c r="B210" s="38"/>
      <c r="C210" s="38"/>
      <c r="D210" s="250"/>
      <c r="E210" s="250"/>
      <c r="F210" s="234"/>
      <c r="G210" s="233"/>
    </row>
    <row r="211" spans="1:7" ht="38.25">
      <c r="A211" s="103">
        <v>50</v>
      </c>
      <c r="B211" s="46">
        <v>8.1999999999999993</v>
      </c>
      <c r="C211" s="57" t="s">
        <v>554</v>
      </c>
      <c r="D211" s="140"/>
      <c r="E211" s="140"/>
      <c r="F211" s="235"/>
      <c r="G211" s="233">
        <f t="shared" si="3"/>
        <v>0</v>
      </c>
    </row>
    <row r="212" spans="1:7" ht="36" customHeight="1">
      <c r="A212" s="103"/>
      <c r="B212" s="45" t="s">
        <v>375</v>
      </c>
      <c r="C212" s="38" t="s">
        <v>555</v>
      </c>
      <c r="D212" s="175" t="s">
        <v>556</v>
      </c>
      <c r="E212" s="45">
        <v>5</v>
      </c>
      <c r="F212" s="235">
        <v>5000</v>
      </c>
      <c r="G212" s="233">
        <f t="shared" si="3"/>
        <v>25000</v>
      </c>
    </row>
    <row r="213" spans="1:7" ht="40.5" customHeight="1">
      <c r="A213" s="286">
        <v>51</v>
      </c>
      <c r="B213" s="45" t="s">
        <v>378</v>
      </c>
      <c r="C213" s="38" t="s">
        <v>557</v>
      </c>
      <c r="D213" s="175" t="s">
        <v>556</v>
      </c>
      <c r="E213" s="45">
        <v>3</v>
      </c>
      <c r="F213" s="235">
        <v>5000</v>
      </c>
      <c r="G213" s="233">
        <f t="shared" si="3"/>
        <v>15000</v>
      </c>
    </row>
    <row r="214" spans="1:7" ht="11.25" customHeight="1">
      <c r="A214" s="287"/>
      <c r="B214" s="38"/>
      <c r="C214" s="38"/>
      <c r="D214" s="175"/>
      <c r="E214" s="140"/>
      <c r="F214" s="235"/>
      <c r="G214" s="233"/>
    </row>
    <row r="215" spans="1:7" ht="102">
      <c r="A215" s="288"/>
      <c r="B215" s="49">
        <v>8.3000000000000007</v>
      </c>
      <c r="C215" s="38" t="s">
        <v>558</v>
      </c>
      <c r="D215" s="140"/>
      <c r="E215" s="140"/>
      <c r="F215" s="235"/>
      <c r="G215" s="233"/>
    </row>
    <row r="216" spans="1:7">
      <c r="A216" s="2"/>
      <c r="B216" s="46" t="s">
        <v>559</v>
      </c>
      <c r="C216" s="38" t="s">
        <v>560</v>
      </c>
      <c r="D216" s="45" t="s">
        <v>393</v>
      </c>
      <c r="E216" s="45">
        <v>3715</v>
      </c>
      <c r="F216" s="235">
        <v>500</v>
      </c>
      <c r="G216" s="233">
        <f t="shared" si="3"/>
        <v>1857500</v>
      </c>
    </row>
    <row r="217" spans="1:7">
      <c r="A217" s="47">
        <v>52</v>
      </c>
      <c r="B217" s="46" t="s">
        <v>378</v>
      </c>
      <c r="C217" s="38" t="s">
        <v>561</v>
      </c>
      <c r="D217" s="45" t="s">
        <v>393</v>
      </c>
      <c r="E217" s="45">
        <v>2488</v>
      </c>
      <c r="F217" s="235">
        <v>500</v>
      </c>
      <c r="G217" s="233">
        <f t="shared" si="3"/>
        <v>1244000</v>
      </c>
    </row>
    <row r="218" spans="1:7">
      <c r="A218" s="2"/>
      <c r="B218" s="46" t="s">
        <v>380</v>
      </c>
      <c r="C218" s="38" t="s">
        <v>562</v>
      </c>
      <c r="D218" s="45" t="s">
        <v>393</v>
      </c>
      <c r="E218" s="45">
        <v>3291</v>
      </c>
      <c r="F218" s="235">
        <v>1500</v>
      </c>
      <c r="G218" s="233">
        <f t="shared" si="3"/>
        <v>4936500</v>
      </c>
    </row>
    <row r="219" spans="1:7">
      <c r="A219" s="299">
        <v>53</v>
      </c>
      <c r="B219" s="46" t="s">
        <v>503</v>
      </c>
      <c r="C219" s="38" t="s">
        <v>563</v>
      </c>
      <c r="D219" s="45" t="s">
        <v>393</v>
      </c>
      <c r="E219" s="45">
        <v>4537</v>
      </c>
      <c r="F219" s="235">
        <v>2000</v>
      </c>
      <c r="G219" s="233">
        <f t="shared" si="3"/>
        <v>9074000</v>
      </c>
    </row>
    <row r="220" spans="1:7">
      <c r="A220" s="300"/>
      <c r="B220" s="46" t="s">
        <v>522</v>
      </c>
      <c r="C220" s="38" t="s">
        <v>564</v>
      </c>
      <c r="D220" s="45" t="s">
        <v>393</v>
      </c>
      <c r="E220" s="45">
        <v>3209</v>
      </c>
      <c r="F220" s="235">
        <v>1500</v>
      </c>
      <c r="G220" s="233">
        <f t="shared" si="3"/>
        <v>4813500</v>
      </c>
    </row>
    <row r="221" spans="1:7">
      <c r="A221" s="301"/>
      <c r="B221" s="46" t="s">
        <v>524</v>
      </c>
      <c r="C221" s="38" t="s">
        <v>565</v>
      </c>
      <c r="D221" s="45" t="s">
        <v>393</v>
      </c>
      <c r="E221" s="45">
        <v>3778</v>
      </c>
      <c r="F221" s="235">
        <v>1000</v>
      </c>
      <c r="G221" s="233">
        <f t="shared" si="3"/>
        <v>3778000</v>
      </c>
    </row>
    <row r="222" spans="1:7">
      <c r="A222" s="40"/>
      <c r="B222" s="46" t="s">
        <v>566</v>
      </c>
      <c r="C222" s="38" t="s">
        <v>567</v>
      </c>
      <c r="D222" s="45" t="s">
        <v>393</v>
      </c>
      <c r="E222" s="45">
        <v>5752</v>
      </c>
      <c r="F222" s="235">
        <v>500</v>
      </c>
      <c r="G222" s="233">
        <f t="shared" si="3"/>
        <v>2876000</v>
      </c>
    </row>
    <row r="223" spans="1:7" ht="13.5" customHeight="1">
      <c r="A223" s="286">
        <v>54</v>
      </c>
      <c r="B223" s="51"/>
      <c r="C223" s="51"/>
      <c r="D223" s="245"/>
      <c r="E223" s="245"/>
      <c r="F223" s="234"/>
      <c r="G223" s="233"/>
    </row>
    <row r="224" spans="1:7" ht="66.75" customHeight="1">
      <c r="A224" s="287"/>
      <c r="B224" s="49">
        <v>8.4</v>
      </c>
      <c r="C224" s="38" t="s">
        <v>568</v>
      </c>
      <c r="D224" s="45" t="s">
        <v>440</v>
      </c>
      <c r="E224" s="45">
        <v>7983</v>
      </c>
      <c r="F224" s="235">
        <v>500</v>
      </c>
      <c r="G224" s="233">
        <f t="shared" si="3"/>
        <v>3991500</v>
      </c>
    </row>
    <row r="225" spans="1:7" ht="9" customHeight="1">
      <c r="A225" s="287"/>
      <c r="B225" s="55"/>
      <c r="C225" s="55"/>
      <c r="D225" s="26"/>
      <c r="E225" s="26"/>
      <c r="F225" s="235"/>
      <c r="G225" s="233"/>
    </row>
    <row r="226" spans="1:7" ht="130.5" customHeight="1">
      <c r="A226" s="287"/>
      <c r="B226" s="49">
        <v>8.5</v>
      </c>
      <c r="C226" s="57" t="s">
        <v>569</v>
      </c>
      <c r="D226" s="45" t="s">
        <v>440</v>
      </c>
      <c r="E226" s="45">
        <v>13831</v>
      </c>
      <c r="F226" s="235">
        <v>100</v>
      </c>
      <c r="G226" s="233">
        <f t="shared" si="3"/>
        <v>1383100</v>
      </c>
    </row>
    <row r="227" spans="1:7" ht="9.75" customHeight="1">
      <c r="A227" s="287"/>
      <c r="B227" s="55"/>
      <c r="C227" s="71"/>
      <c r="D227" s="26"/>
      <c r="E227" s="26"/>
      <c r="F227" s="235"/>
      <c r="G227" s="233"/>
    </row>
    <row r="228" spans="1:7" ht="49.5" customHeight="1">
      <c r="A228" s="287"/>
      <c r="B228" s="92">
        <v>8.6</v>
      </c>
      <c r="C228" s="81" t="s">
        <v>570</v>
      </c>
      <c r="D228" s="54" t="s">
        <v>440</v>
      </c>
      <c r="E228" s="54">
        <v>44</v>
      </c>
      <c r="F228" s="235">
        <v>500</v>
      </c>
      <c r="G228" s="233">
        <f t="shared" si="3"/>
        <v>22000</v>
      </c>
    </row>
    <row r="229" spans="1:7" ht="10.5" customHeight="1">
      <c r="A229" s="287"/>
      <c r="B229" s="92"/>
      <c r="C229" s="81"/>
      <c r="D229" s="54"/>
      <c r="E229" s="54"/>
      <c r="F229" s="235"/>
      <c r="G229" s="233"/>
    </row>
    <row r="230" spans="1:7">
      <c r="A230" s="288"/>
      <c r="B230" s="49" t="s">
        <v>571</v>
      </c>
      <c r="C230" s="38" t="s">
        <v>572</v>
      </c>
      <c r="D230" s="45" t="s">
        <v>440</v>
      </c>
      <c r="E230" s="45">
        <v>17</v>
      </c>
      <c r="F230" s="235">
        <v>1000</v>
      </c>
      <c r="G230" s="233">
        <f t="shared" si="3"/>
        <v>17000</v>
      </c>
    </row>
    <row r="231" spans="1:7" ht="12" customHeight="1">
      <c r="A231" s="2"/>
      <c r="B231" s="93"/>
      <c r="C231" s="94"/>
      <c r="D231" s="245"/>
      <c r="E231" s="245"/>
      <c r="F231" s="235"/>
      <c r="G231" s="233"/>
    </row>
    <row r="232" spans="1:7" ht="42" customHeight="1">
      <c r="A232" s="47">
        <v>55</v>
      </c>
      <c r="B232" s="49">
        <v>8.6999999999999993</v>
      </c>
      <c r="C232" s="80" t="s">
        <v>573</v>
      </c>
      <c r="D232" s="45" t="s">
        <v>440</v>
      </c>
      <c r="E232" s="45">
        <v>42</v>
      </c>
      <c r="F232" s="235">
        <v>2000</v>
      </c>
      <c r="G232" s="233">
        <f t="shared" si="3"/>
        <v>84000</v>
      </c>
    </row>
    <row r="233" spans="1:7" ht="11.25" customHeight="1">
      <c r="A233" s="47"/>
      <c r="B233" s="81"/>
      <c r="C233" s="81"/>
      <c r="D233" s="142"/>
      <c r="E233" s="142"/>
      <c r="F233" s="235"/>
      <c r="G233" s="233"/>
    </row>
    <row r="234" spans="1:7" ht="63.75">
      <c r="A234" s="47">
        <v>56</v>
      </c>
      <c r="B234" s="49">
        <v>8.8000000000000007</v>
      </c>
      <c r="C234" s="57" t="s">
        <v>574</v>
      </c>
      <c r="D234" s="140"/>
      <c r="E234" s="140"/>
      <c r="F234" s="235"/>
      <c r="G234" s="233"/>
    </row>
    <row r="235" spans="1:7">
      <c r="A235" s="47"/>
      <c r="B235" s="59" t="s">
        <v>375</v>
      </c>
      <c r="C235" s="55" t="s">
        <v>575</v>
      </c>
      <c r="D235" s="54" t="s">
        <v>440</v>
      </c>
      <c r="E235" s="54">
        <v>70</v>
      </c>
      <c r="F235" s="235">
        <v>500</v>
      </c>
      <c r="G235" s="233">
        <f t="shared" si="3"/>
        <v>35000</v>
      </c>
    </row>
    <row r="236" spans="1:7">
      <c r="A236" s="47"/>
      <c r="B236" s="99" t="s">
        <v>1156</v>
      </c>
      <c r="C236" s="55" t="s">
        <v>1157</v>
      </c>
      <c r="D236" s="54"/>
      <c r="E236" s="54"/>
      <c r="F236" s="235"/>
      <c r="G236" s="233"/>
    </row>
    <row r="237" spans="1:7" ht="12.75" customHeight="1">
      <c r="A237" s="47">
        <v>57</v>
      </c>
      <c r="B237" s="255" t="s">
        <v>378</v>
      </c>
      <c r="C237" s="271" t="s">
        <v>576</v>
      </c>
      <c r="D237" s="270" t="s">
        <v>440</v>
      </c>
      <c r="E237" s="270">
        <v>61</v>
      </c>
      <c r="F237" s="235">
        <v>500</v>
      </c>
      <c r="G237" s="233">
        <f t="shared" si="3"/>
        <v>30500</v>
      </c>
    </row>
    <row r="238" spans="1:7" ht="11.25" customHeight="1">
      <c r="A238" s="47"/>
      <c r="B238" s="2"/>
      <c r="C238" s="2"/>
      <c r="D238" s="140"/>
      <c r="E238" s="140"/>
      <c r="F238" s="235"/>
      <c r="G238" s="233"/>
    </row>
    <row r="239" spans="1:7">
      <c r="A239" s="47">
        <v>58</v>
      </c>
      <c r="B239" s="49" t="s">
        <v>577</v>
      </c>
      <c r="C239" s="38" t="s">
        <v>578</v>
      </c>
      <c r="D239" s="45" t="s">
        <v>440</v>
      </c>
      <c r="E239" s="45">
        <v>36</v>
      </c>
      <c r="F239" s="235">
        <v>500</v>
      </c>
      <c r="G239" s="233">
        <f t="shared" si="3"/>
        <v>18000</v>
      </c>
    </row>
    <row r="240" spans="1:7" ht="10.5" customHeight="1">
      <c r="A240" s="47"/>
      <c r="B240" s="51"/>
      <c r="C240" s="51"/>
      <c r="D240" s="245"/>
      <c r="E240" s="245"/>
      <c r="F240" s="234"/>
      <c r="G240" s="233"/>
    </row>
    <row r="241" spans="1:7" ht="63.75">
      <c r="A241" s="47">
        <v>59</v>
      </c>
      <c r="B241" s="49">
        <v>8.9</v>
      </c>
      <c r="C241" s="57" t="s">
        <v>579</v>
      </c>
      <c r="D241" s="140"/>
      <c r="E241" s="140"/>
      <c r="F241" s="234"/>
      <c r="G241" s="233"/>
    </row>
    <row r="242" spans="1:7">
      <c r="A242" s="40"/>
      <c r="B242" s="112" t="s">
        <v>375</v>
      </c>
      <c r="C242" s="91" t="s">
        <v>575</v>
      </c>
      <c r="D242" s="243" t="s">
        <v>440</v>
      </c>
      <c r="E242" s="243">
        <v>48</v>
      </c>
      <c r="F242" s="236">
        <v>500</v>
      </c>
      <c r="G242" s="233">
        <f t="shared" si="3"/>
        <v>24000</v>
      </c>
    </row>
    <row r="243" spans="1:7">
      <c r="A243" s="286">
        <v>60</v>
      </c>
      <c r="B243" s="46" t="s">
        <v>378</v>
      </c>
      <c r="C243" s="38" t="s">
        <v>576</v>
      </c>
      <c r="D243" s="45" t="s">
        <v>440</v>
      </c>
      <c r="E243" s="45">
        <v>61</v>
      </c>
      <c r="F243" s="235">
        <v>500</v>
      </c>
      <c r="G243" s="233">
        <f t="shared" si="3"/>
        <v>30500</v>
      </c>
    </row>
    <row r="244" spans="1:7" ht="11.25" customHeight="1">
      <c r="A244" s="287"/>
      <c r="B244" s="51"/>
      <c r="C244" s="51"/>
      <c r="D244" s="245"/>
      <c r="E244" s="245"/>
      <c r="F244" s="234"/>
      <c r="G244" s="233"/>
    </row>
    <row r="245" spans="1:7">
      <c r="A245" s="288"/>
      <c r="B245" s="49" t="s">
        <v>580</v>
      </c>
      <c r="C245" s="38" t="s">
        <v>581</v>
      </c>
      <c r="D245" s="45" t="s">
        <v>440</v>
      </c>
      <c r="E245" s="45">
        <v>33</v>
      </c>
      <c r="F245" s="235">
        <v>500</v>
      </c>
      <c r="G245" s="233">
        <f t="shared" si="3"/>
        <v>16500</v>
      </c>
    </row>
    <row r="246" spans="1:7" ht="9" customHeight="1">
      <c r="A246" s="40"/>
      <c r="B246" s="51"/>
      <c r="C246" s="51"/>
      <c r="D246" s="245"/>
      <c r="E246" s="245"/>
      <c r="F246" s="234"/>
      <c r="G246" s="233"/>
    </row>
    <row r="247" spans="1:7" ht="88.5" customHeight="1">
      <c r="A247" s="47">
        <v>61</v>
      </c>
      <c r="B247" s="95">
        <v>8.1</v>
      </c>
      <c r="C247" s="80" t="s">
        <v>582</v>
      </c>
      <c r="D247" s="45" t="s">
        <v>440</v>
      </c>
      <c r="E247" s="45">
        <v>900</v>
      </c>
      <c r="F247" s="235">
        <v>1500</v>
      </c>
      <c r="G247" s="233">
        <f t="shared" si="3"/>
        <v>1350000</v>
      </c>
    </row>
    <row r="248" spans="1:7" ht="10.5" customHeight="1">
      <c r="A248" s="2"/>
      <c r="B248" s="81"/>
      <c r="C248" s="81"/>
      <c r="D248" s="26"/>
      <c r="E248" s="26"/>
      <c r="F248" s="235"/>
      <c r="G248" s="233"/>
    </row>
    <row r="249" spans="1:7" ht="76.5">
      <c r="A249" s="113">
        <v>62</v>
      </c>
      <c r="B249" s="49">
        <v>8.1199999999999992</v>
      </c>
      <c r="C249" s="96" t="s">
        <v>583</v>
      </c>
      <c r="D249" s="45" t="s">
        <v>393</v>
      </c>
      <c r="E249" s="45">
        <v>292</v>
      </c>
      <c r="F249" s="235">
        <v>1500</v>
      </c>
      <c r="G249" s="233">
        <f t="shared" si="3"/>
        <v>438000</v>
      </c>
    </row>
    <row r="250" spans="1:7" ht="12" customHeight="1">
      <c r="A250" s="110"/>
      <c r="B250" s="81"/>
      <c r="C250" s="98"/>
      <c r="D250" s="253"/>
      <c r="E250" s="253"/>
      <c r="F250" s="235"/>
      <c r="G250" s="233"/>
    </row>
    <row r="251" spans="1:7" ht="42" customHeight="1">
      <c r="A251" s="111"/>
      <c r="B251" s="49">
        <v>8.1300000000000008</v>
      </c>
      <c r="C251" s="38" t="s">
        <v>584</v>
      </c>
      <c r="D251" s="45" t="s">
        <v>393</v>
      </c>
      <c r="E251" s="45">
        <v>448</v>
      </c>
      <c r="F251" s="235">
        <v>300</v>
      </c>
      <c r="G251" s="233">
        <f t="shared" si="3"/>
        <v>134400</v>
      </c>
    </row>
    <row r="252" spans="1:7" ht="8.25" customHeight="1">
      <c r="A252" s="2"/>
      <c r="B252" s="55"/>
      <c r="C252" s="55"/>
      <c r="D252" s="142"/>
      <c r="E252" s="142"/>
      <c r="F252" s="235"/>
      <c r="G252" s="233"/>
    </row>
    <row r="253" spans="1:7" ht="89.25">
      <c r="A253" s="47">
        <v>63</v>
      </c>
      <c r="B253" s="49">
        <v>8.14</v>
      </c>
      <c r="C253" s="57" t="s">
        <v>585</v>
      </c>
      <c r="D253" s="45" t="s">
        <v>359</v>
      </c>
      <c r="E253" s="45">
        <v>225</v>
      </c>
      <c r="F253" s="235">
        <v>2500</v>
      </c>
      <c r="G253" s="233">
        <f t="shared" si="3"/>
        <v>562500</v>
      </c>
    </row>
    <row r="254" spans="1:7" ht="10.5" customHeight="1">
      <c r="A254" s="104"/>
      <c r="B254" s="55"/>
      <c r="C254" s="71"/>
      <c r="D254" s="26"/>
      <c r="E254" s="26"/>
      <c r="F254" s="235"/>
      <c r="G254" s="233"/>
    </row>
    <row r="255" spans="1:7">
      <c r="A255" s="47">
        <v>64</v>
      </c>
      <c r="B255" s="76" t="s">
        <v>586</v>
      </c>
      <c r="C255" s="38" t="s">
        <v>587</v>
      </c>
      <c r="D255" s="45" t="s">
        <v>359</v>
      </c>
      <c r="E255" s="45">
        <v>16</v>
      </c>
      <c r="F255" s="235">
        <v>5000</v>
      </c>
      <c r="G255" s="233">
        <f t="shared" si="3"/>
        <v>80000</v>
      </c>
    </row>
    <row r="256" spans="1:7" ht="9.75" customHeight="1">
      <c r="A256" s="47"/>
      <c r="B256" s="38"/>
      <c r="C256" s="114"/>
      <c r="D256" s="140"/>
      <c r="E256" s="140"/>
      <c r="F256" s="234"/>
      <c r="G256" s="233"/>
    </row>
    <row r="257" spans="1:7" ht="106.5" customHeight="1">
      <c r="A257" s="47">
        <v>65</v>
      </c>
      <c r="B257" s="49">
        <v>8.15</v>
      </c>
      <c r="C257" s="80" t="s">
        <v>588</v>
      </c>
      <c r="D257" s="45" t="s">
        <v>359</v>
      </c>
      <c r="E257" s="45">
        <v>373</v>
      </c>
      <c r="F257" s="235">
        <v>5000</v>
      </c>
      <c r="G257" s="233">
        <f t="shared" si="3"/>
        <v>1865000</v>
      </c>
    </row>
    <row r="258" spans="1:7" ht="15.75" customHeight="1">
      <c r="A258" s="47"/>
      <c r="B258" s="81"/>
      <c r="C258" s="81"/>
      <c r="D258" s="26"/>
      <c r="E258" s="26"/>
      <c r="F258" s="235"/>
      <c r="G258" s="233"/>
    </row>
    <row r="259" spans="1:7">
      <c r="A259" s="47">
        <v>66</v>
      </c>
      <c r="B259" s="49" t="s">
        <v>589</v>
      </c>
      <c r="C259" s="38" t="s">
        <v>590</v>
      </c>
      <c r="D259" s="45" t="s">
        <v>359</v>
      </c>
      <c r="E259" s="45">
        <v>20</v>
      </c>
      <c r="F259" s="235">
        <v>7500</v>
      </c>
      <c r="G259" s="233">
        <f t="shared" si="3"/>
        <v>150000</v>
      </c>
    </row>
    <row r="260" spans="1:7" ht="18" customHeight="1">
      <c r="A260" s="40"/>
      <c r="B260" s="97"/>
      <c r="C260" s="97"/>
      <c r="D260" s="245"/>
      <c r="E260" s="245"/>
      <c r="F260" s="235"/>
      <c r="G260" s="233"/>
    </row>
    <row r="261" spans="1:7" ht="77.25" customHeight="1">
      <c r="A261" s="47">
        <v>67</v>
      </c>
      <c r="B261" s="49">
        <v>8.16</v>
      </c>
      <c r="C261" s="38" t="s">
        <v>591</v>
      </c>
      <c r="D261" s="45" t="s">
        <v>359</v>
      </c>
      <c r="E261" s="45">
        <v>1536</v>
      </c>
      <c r="F261" s="235">
        <v>500</v>
      </c>
      <c r="G261" s="233">
        <f t="shared" si="3"/>
        <v>768000</v>
      </c>
    </row>
    <row r="262" spans="1:7" ht="9" customHeight="1">
      <c r="A262" s="47">
        <v>68</v>
      </c>
      <c r="B262" s="55"/>
      <c r="C262" s="55"/>
      <c r="D262" s="250"/>
      <c r="E262" s="250"/>
      <c r="F262" s="235"/>
      <c r="G262" s="233"/>
    </row>
    <row r="263" spans="1:7">
      <c r="A263" s="47"/>
      <c r="B263" s="99">
        <v>8.19</v>
      </c>
      <c r="C263" s="55" t="s">
        <v>592</v>
      </c>
      <c r="D263" s="251"/>
      <c r="E263" s="142"/>
      <c r="F263" s="235"/>
      <c r="G263" s="233"/>
    </row>
    <row r="264" spans="1:7" ht="109.5" customHeight="1">
      <c r="A264" s="104"/>
      <c r="B264" s="54" t="s">
        <v>397</v>
      </c>
      <c r="C264" s="81" t="s">
        <v>593</v>
      </c>
      <c r="D264" s="54" t="s">
        <v>359</v>
      </c>
      <c r="E264" s="54">
        <v>4354</v>
      </c>
      <c r="F264" s="235">
        <v>50</v>
      </c>
      <c r="G264" s="233">
        <f t="shared" ref="G264:G324" si="4">E264*F264</f>
        <v>217700</v>
      </c>
    </row>
    <row r="265" spans="1:7" ht="98.25" customHeight="1">
      <c r="A265" s="47">
        <v>69</v>
      </c>
      <c r="B265" s="45" t="s">
        <v>400</v>
      </c>
      <c r="C265" s="38" t="s">
        <v>594</v>
      </c>
      <c r="D265" s="45" t="s">
        <v>359</v>
      </c>
      <c r="E265" s="45">
        <v>6227</v>
      </c>
      <c r="F265" s="235">
        <v>50</v>
      </c>
      <c r="G265" s="233">
        <f t="shared" si="4"/>
        <v>311350</v>
      </c>
    </row>
    <row r="266" spans="1:7" ht="9" customHeight="1">
      <c r="A266" s="40"/>
      <c r="B266" s="38"/>
      <c r="C266" s="38"/>
      <c r="D266" s="141"/>
      <c r="E266" s="141"/>
      <c r="F266" s="234"/>
      <c r="G266" s="233">
        <f t="shared" si="4"/>
        <v>0</v>
      </c>
    </row>
    <row r="267" spans="1:7" ht="71.25" customHeight="1">
      <c r="A267" s="47">
        <v>70</v>
      </c>
      <c r="B267" s="95">
        <v>8.1999999999999993</v>
      </c>
      <c r="C267" s="80" t="s">
        <v>595</v>
      </c>
      <c r="D267" s="45" t="s">
        <v>393</v>
      </c>
      <c r="E267" s="45">
        <v>713</v>
      </c>
      <c r="F267" s="235">
        <v>1000</v>
      </c>
      <c r="G267" s="233">
        <f t="shared" si="4"/>
        <v>713000</v>
      </c>
    </row>
    <row r="268" spans="1:7" ht="9" customHeight="1">
      <c r="A268" s="47"/>
      <c r="B268" s="81"/>
      <c r="C268" s="81"/>
      <c r="D268" s="254"/>
      <c r="E268" s="254"/>
      <c r="F268" s="235"/>
      <c r="G268" s="233"/>
    </row>
    <row r="269" spans="1:7">
      <c r="A269" s="47">
        <v>71</v>
      </c>
      <c r="B269" s="49" t="s">
        <v>596</v>
      </c>
      <c r="C269" s="80" t="s">
        <v>597</v>
      </c>
      <c r="D269" s="45" t="s">
        <v>393</v>
      </c>
      <c r="E269" s="45">
        <v>4</v>
      </c>
      <c r="F269" s="235">
        <v>2000</v>
      </c>
      <c r="G269" s="233">
        <f t="shared" si="4"/>
        <v>8000</v>
      </c>
    </row>
    <row r="270" spans="1:7" ht="6.75" customHeight="1">
      <c r="A270" s="40"/>
      <c r="B270" s="51"/>
      <c r="C270" s="51"/>
      <c r="D270" s="245"/>
      <c r="E270" s="245"/>
      <c r="F270" s="235"/>
      <c r="G270" s="233"/>
    </row>
    <row r="271" spans="1:7" ht="46.5" customHeight="1">
      <c r="A271" s="286">
        <v>72</v>
      </c>
      <c r="B271" s="49">
        <v>8.2100000000000009</v>
      </c>
      <c r="C271" s="38" t="s">
        <v>598</v>
      </c>
      <c r="D271" s="45" t="s">
        <v>393</v>
      </c>
      <c r="E271" s="45">
        <v>186</v>
      </c>
      <c r="F271" s="235">
        <v>500</v>
      </c>
      <c r="G271" s="233">
        <f t="shared" si="4"/>
        <v>93000</v>
      </c>
    </row>
    <row r="272" spans="1:7" ht="10.5" customHeight="1">
      <c r="A272" s="287"/>
      <c r="B272" s="55"/>
      <c r="C272" s="55"/>
      <c r="D272" s="142"/>
      <c r="E272" s="142"/>
      <c r="F272" s="235"/>
      <c r="G272" s="233"/>
    </row>
    <row r="273" spans="1:7" ht="69.75" customHeight="1">
      <c r="A273" s="288"/>
      <c r="B273" s="76">
        <v>8.2200000000000006</v>
      </c>
      <c r="C273" s="38" t="s">
        <v>599</v>
      </c>
      <c r="D273" s="45" t="s">
        <v>393</v>
      </c>
      <c r="E273" s="45">
        <v>2353</v>
      </c>
      <c r="F273" s="235">
        <v>500</v>
      </c>
      <c r="G273" s="233">
        <f t="shared" si="4"/>
        <v>1176500</v>
      </c>
    </row>
    <row r="274" spans="1:7" ht="10.5" customHeight="1">
      <c r="A274" s="2"/>
      <c r="B274" s="55"/>
      <c r="C274" s="55"/>
      <c r="D274" s="249"/>
      <c r="E274" s="249"/>
      <c r="F274" s="235"/>
      <c r="G274" s="233"/>
    </row>
    <row r="275" spans="1:7">
      <c r="A275" s="47">
        <v>73</v>
      </c>
      <c r="B275" s="49">
        <v>8.23</v>
      </c>
      <c r="C275" s="38" t="s">
        <v>600</v>
      </c>
      <c r="D275" s="251"/>
      <c r="E275" s="142"/>
      <c r="F275" s="235"/>
      <c r="G275" s="233"/>
    </row>
    <row r="276" spans="1:7" ht="59.25" customHeight="1">
      <c r="A276" s="47"/>
      <c r="B276" s="45" t="s">
        <v>397</v>
      </c>
      <c r="C276" s="38" t="s">
        <v>601</v>
      </c>
      <c r="D276" s="45" t="s">
        <v>393</v>
      </c>
      <c r="E276" s="45">
        <v>3776</v>
      </c>
      <c r="F276" s="235">
        <v>500</v>
      </c>
      <c r="G276" s="233">
        <f t="shared" si="4"/>
        <v>1888000</v>
      </c>
    </row>
    <row r="277" spans="1:7" ht="10.5" customHeight="1">
      <c r="A277" s="47">
        <v>74</v>
      </c>
      <c r="B277" s="55"/>
      <c r="C277" s="55"/>
      <c r="D277" s="142"/>
      <c r="E277" s="142"/>
      <c r="F277" s="235"/>
      <c r="G277" s="233"/>
    </row>
    <row r="278" spans="1:7" ht="73.5" customHeight="1">
      <c r="A278" s="104"/>
      <c r="B278" s="92" t="s">
        <v>603</v>
      </c>
      <c r="C278" s="81" t="s">
        <v>602</v>
      </c>
      <c r="D278" s="54" t="s">
        <v>393</v>
      </c>
      <c r="E278" s="54">
        <v>323</v>
      </c>
      <c r="F278" s="235">
        <v>500</v>
      </c>
      <c r="G278" s="233">
        <f t="shared" si="4"/>
        <v>161500</v>
      </c>
    </row>
    <row r="279" spans="1:7" ht="42" customHeight="1">
      <c r="A279" s="47">
        <v>75</v>
      </c>
      <c r="B279" s="45" t="s">
        <v>400</v>
      </c>
      <c r="C279" s="38" t="s">
        <v>604</v>
      </c>
      <c r="D279" s="45" t="s">
        <v>393</v>
      </c>
      <c r="E279" s="45">
        <v>10002</v>
      </c>
      <c r="F279" s="235">
        <v>500</v>
      </c>
      <c r="G279" s="233">
        <f t="shared" si="4"/>
        <v>5001000</v>
      </c>
    </row>
    <row r="280" spans="1:7" ht="10.5" customHeight="1">
      <c r="A280" s="47"/>
      <c r="B280" s="38"/>
      <c r="C280" s="38"/>
      <c r="D280" s="140"/>
      <c r="E280" s="140"/>
      <c r="F280" s="234"/>
      <c r="G280" s="233"/>
    </row>
    <row r="281" spans="1:7" ht="45" customHeight="1">
      <c r="A281" s="47">
        <v>76</v>
      </c>
      <c r="B281" s="49" t="s">
        <v>605</v>
      </c>
      <c r="C281" s="80" t="s">
        <v>606</v>
      </c>
      <c r="D281" s="45" t="s">
        <v>393</v>
      </c>
      <c r="E281" s="45">
        <v>1285</v>
      </c>
      <c r="F281" s="235">
        <v>1000</v>
      </c>
      <c r="G281" s="233">
        <f t="shared" si="4"/>
        <v>1285000</v>
      </c>
    </row>
    <row r="282" spans="1:7" ht="9" customHeight="1">
      <c r="A282" s="40"/>
      <c r="B282" s="81"/>
      <c r="C282" s="81"/>
      <c r="D282" s="142"/>
      <c r="E282" s="142"/>
      <c r="F282" s="235"/>
      <c r="G282" s="233"/>
    </row>
    <row r="283" spans="1:7" ht="54" customHeight="1">
      <c r="A283" s="286">
        <v>77</v>
      </c>
      <c r="B283" s="49">
        <v>8.24</v>
      </c>
      <c r="C283" s="38" t="s">
        <v>607</v>
      </c>
      <c r="D283" s="45" t="s">
        <v>393</v>
      </c>
      <c r="E283" s="45">
        <v>379</v>
      </c>
      <c r="F283" s="235">
        <v>500</v>
      </c>
      <c r="G283" s="233">
        <f t="shared" si="4"/>
        <v>189500</v>
      </c>
    </row>
    <row r="284" spans="1:7" ht="9.75" customHeight="1">
      <c r="A284" s="288"/>
      <c r="B284" s="55"/>
      <c r="C284" s="55"/>
      <c r="D284" s="140"/>
      <c r="E284" s="140"/>
      <c r="F284" s="235"/>
      <c r="G284" s="233">
        <f t="shared" si="4"/>
        <v>0</v>
      </c>
    </row>
    <row r="285" spans="1:7" ht="40.5" customHeight="1">
      <c r="A285" s="40"/>
      <c r="B285" s="92">
        <v>8.25</v>
      </c>
      <c r="C285" s="55" t="s">
        <v>608</v>
      </c>
      <c r="D285" s="251"/>
      <c r="E285" s="142"/>
      <c r="F285" s="235"/>
      <c r="G285" s="233">
        <f t="shared" si="4"/>
        <v>0</v>
      </c>
    </row>
    <row r="286" spans="1:7">
      <c r="A286" s="286">
        <v>78</v>
      </c>
      <c r="B286" s="46" t="s">
        <v>467</v>
      </c>
      <c r="C286" s="38" t="s">
        <v>609</v>
      </c>
      <c r="D286" s="45" t="s">
        <v>469</v>
      </c>
      <c r="E286" s="45">
        <v>340</v>
      </c>
      <c r="F286" s="235"/>
      <c r="G286" s="233">
        <f t="shared" si="4"/>
        <v>0</v>
      </c>
    </row>
    <row r="287" spans="1:7">
      <c r="A287" s="288"/>
      <c r="B287" s="46" t="s">
        <v>470</v>
      </c>
      <c r="C287" s="38" t="s">
        <v>610</v>
      </c>
      <c r="D287" s="45" t="s">
        <v>469</v>
      </c>
      <c r="E287" s="45">
        <v>508</v>
      </c>
      <c r="F287" s="235">
        <v>50</v>
      </c>
      <c r="G287" s="233">
        <f t="shared" si="4"/>
        <v>25400</v>
      </c>
    </row>
    <row r="288" spans="1:7" ht="11.25" customHeight="1">
      <c r="A288" s="2"/>
      <c r="B288" s="51"/>
      <c r="C288" s="51"/>
      <c r="D288" s="143"/>
      <c r="E288" s="143"/>
      <c r="F288" s="235"/>
      <c r="G288" s="233"/>
    </row>
    <row r="289" spans="1:7" ht="31.5" customHeight="1">
      <c r="A289" s="47">
        <v>79</v>
      </c>
      <c r="B289" s="92">
        <v>8.26</v>
      </c>
      <c r="C289" s="55" t="s">
        <v>611</v>
      </c>
      <c r="D289" s="251"/>
      <c r="E289" s="142"/>
      <c r="F289" s="235"/>
      <c r="G289" s="233"/>
    </row>
    <row r="290" spans="1:7">
      <c r="A290" s="40"/>
      <c r="B290" s="49" t="s">
        <v>612</v>
      </c>
      <c r="C290" s="38" t="s">
        <v>613</v>
      </c>
      <c r="D290" s="140"/>
      <c r="E290" s="140"/>
      <c r="F290" s="235"/>
      <c r="G290" s="233"/>
    </row>
    <row r="291" spans="1:7" ht="25.5">
      <c r="A291" s="40"/>
      <c r="B291" s="38" t="s">
        <v>614</v>
      </c>
      <c r="C291" s="38" t="s">
        <v>615</v>
      </c>
      <c r="D291" s="45" t="s">
        <v>393</v>
      </c>
      <c r="E291" s="45">
        <v>989</v>
      </c>
      <c r="F291" s="235">
        <v>500</v>
      </c>
      <c r="G291" s="233">
        <f t="shared" si="4"/>
        <v>494500</v>
      </c>
    </row>
    <row r="292" spans="1:7" ht="25.5">
      <c r="A292" s="40"/>
      <c r="B292" s="80" t="s">
        <v>616</v>
      </c>
      <c r="C292" s="80" t="s">
        <v>617</v>
      </c>
      <c r="D292" s="45" t="s">
        <v>393</v>
      </c>
      <c r="E292" s="45">
        <v>843</v>
      </c>
      <c r="F292" s="235">
        <v>500</v>
      </c>
      <c r="G292" s="233">
        <f t="shared" si="4"/>
        <v>421500</v>
      </c>
    </row>
    <row r="293" spans="1:7" ht="25.5">
      <c r="A293" s="286">
        <v>80</v>
      </c>
      <c r="B293" s="38" t="s">
        <v>618</v>
      </c>
      <c r="C293" s="38" t="s">
        <v>619</v>
      </c>
      <c r="D293" s="45" t="s">
        <v>393</v>
      </c>
      <c r="E293" s="45">
        <v>797</v>
      </c>
      <c r="F293" s="235">
        <v>500</v>
      </c>
      <c r="G293" s="233">
        <f t="shared" si="4"/>
        <v>398500</v>
      </c>
    </row>
    <row r="294" spans="1:7" ht="25.5">
      <c r="A294" s="287"/>
      <c r="B294" s="38" t="s">
        <v>620</v>
      </c>
      <c r="C294" s="38" t="s">
        <v>621</v>
      </c>
      <c r="D294" s="45" t="s">
        <v>393</v>
      </c>
      <c r="E294" s="45">
        <v>923</v>
      </c>
      <c r="F294" s="235">
        <v>500</v>
      </c>
      <c r="G294" s="233">
        <f t="shared" si="4"/>
        <v>461500</v>
      </c>
    </row>
    <row r="295" spans="1:7">
      <c r="A295" s="288"/>
      <c r="B295" s="59" t="s">
        <v>622</v>
      </c>
      <c r="C295" s="55" t="s">
        <v>623</v>
      </c>
      <c r="D295" s="54" t="s">
        <v>7</v>
      </c>
      <c r="E295" s="54">
        <v>1193</v>
      </c>
      <c r="F295" s="235">
        <v>100</v>
      </c>
      <c r="G295" s="233">
        <f t="shared" si="4"/>
        <v>119300</v>
      </c>
    </row>
    <row r="296" spans="1:7">
      <c r="A296" s="2"/>
      <c r="B296" s="46" t="s">
        <v>624</v>
      </c>
      <c r="C296" s="38" t="s">
        <v>625</v>
      </c>
      <c r="D296" s="45" t="s">
        <v>7</v>
      </c>
      <c r="E296" s="45">
        <v>1478</v>
      </c>
      <c r="F296" s="235">
        <v>100</v>
      </c>
      <c r="G296" s="233">
        <f t="shared" si="4"/>
        <v>147800</v>
      </c>
    </row>
    <row r="297" spans="1:7">
      <c r="A297" s="286">
        <v>81</v>
      </c>
      <c r="B297" s="59" t="s">
        <v>626</v>
      </c>
      <c r="C297" s="55" t="s">
        <v>627</v>
      </c>
      <c r="D297" s="54" t="s">
        <v>7</v>
      </c>
      <c r="E297" s="54">
        <v>1591</v>
      </c>
      <c r="F297" s="235">
        <v>100</v>
      </c>
      <c r="G297" s="233">
        <f t="shared" si="4"/>
        <v>159100</v>
      </c>
    </row>
    <row r="298" spans="1:7">
      <c r="A298" s="287"/>
      <c r="B298" s="46" t="s">
        <v>628</v>
      </c>
      <c r="C298" s="38" t="s">
        <v>629</v>
      </c>
      <c r="D298" s="45" t="s">
        <v>7</v>
      </c>
      <c r="E298" s="45">
        <v>2237</v>
      </c>
      <c r="F298" s="235">
        <v>100</v>
      </c>
      <c r="G298" s="233">
        <f t="shared" si="4"/>
        <v>223700</v>
      </c>
    </row>
    <row r="299" spans="1:7">
      <c r="A299" s="287"/>
      <c r="B299" s="46" t="s">
        <v>630</v>
      </c>
      <c r="C299" s="38" t="s">
        <v>631</v>
      </c>
      <c r="D299" s="45" t="s">
        <v>7</v>
      </c>
      <c r="E299" s="45">
        <v>3102</v>
      </c>
      <c r="F299" s="235">
        <v>100</v>
      </c>
      <c r="G299" s="233">
        <f t="shared" si="4"/>
        <v>310200</v>
      </c>
    </row>
    <row r="300" spans="1:7" ht="10.5" customHeight="1">
      <c r="A300" s="287"/>
      <c r="B300" s="51"/>
      <c r="C300" s="51"/>
      <c r="D300" s="245"/>
      <c r="E300" s="245"/>
      <c r="F300" s="235"/>
      <c r="G300" s="233"/>
    </row>
    <row r="301" spans="1:7">
      <c r="A301" s="287"/>
      <c r="B301" s="76" t="s">
        <v>632</v>
      </c>
      <c r="C301" s="38" t="s">
        <v>633</v>
      </c>
      <c r="D301" s="140"/>
      <c r="E301" s="140"/>
      <c r="F301" s="235"/>
      <c r="G301" s="233"/>
    </row>
    <row r="302" spans="1:7" ht="25.5">
      <c r="A302" s="287"/>
      <c r="B302" s="80" t="s">
        <v>634</v>
      </c>
      <c r="C302" s="80" t="s">
        <v>635</v>
      </c>
      <c r="D302" s="45" t="s">
        <v>393</v>
      </c>
      <c r="E302" s="45">
        <v>669</v>
      </c>
      <c r="F302" s="234">
        <v>500</v>
      </c>
      <c r="G302" s="233">
        <f t="shared" si="4"/>
        <v>334500</v>
      </c>
    </row>
    <row r="303" spans="1:7" ht="25.5">
      <c r="A303" s="287"/>
      <c r="B303" s="38" t="s">
        <v>636</v>
      </c>
      <c r="C303" s="38" t="s">
        <v>644</v>
      </c>
      <c r="D303" s="45" t="s">
        <v>393</v>
      </c>
      <c r="E303" s="45">
        <v>541</v>
      </c>
      <c r="F303" s="234">
        <v>500</v>
      </c>
      <c r="G303" s="233">
        <f t="shared" si="4"/>
        <v>270500</v>
      </c>
    </row>
    <row r="304" spans="1:7" ht="25.5">
      <c r="A304" s="287"/>
      <c r="B304" s="38" t="s">
        <v>637</v>
      </c>
      <c r="C304" s="38" t="s">
        <v>645</v>
      </c>
      <c r="D304" s="45" t="s">
        <v>393</v>
      </c>
      <c r="E304" s="45">
        <v>632</v>
      </c>
      <c r="F304" s="234">
        <v>500</v>
      </c>
      <c r="G304" s="233">
        <f t="shared" si="4"/>
        <v>316000</v>
      </c>
    </row>
    <row r="305" spans="1:7">
      <c r="A305" s="287"/>
      <c r="B305" s="46" t="s">
        <v>638</v>
      </c>
      <c r="C305" s="38" t="s">
        <v>639</v>
      </c>
      <c r="D305" s="45" t="s">
        <v>7</v>
      </c>
      <c r="E305" s="45">
        <v>778</v>
      </c>
      <c r="F305" s="235">
        <v>200</v>
      </c>
      <c r="G305" s="233">
        <f t="shared" si="4"/>
        <v>155600</v>
      </c>
    </row>
    <row r="306" spans="1:7">
      <c r="A306" s="287"/>
      <c r="B306" s="46" t="s">
        <v>640</v>
      </c>
      <c r="C306" s="38" t="s">
        <v>641</v>
      </c>
      <c r="D306" s="45" t="s">
        <v>7</v>
      </c>
      <c r="E306" s="45">
        <v>955</v>
      </c>
      <c r="F306" s="235">
        <v>200</v>
      </c>
      <c r="G306" s="233">
        <f t="shared" si="4"/>
        <v>191000</v>
      </c>
    </row>
    <row r="307" spans="1:7">
      <c r="A307" s="288"/>
      <c r="B307" s="46" t="s">
        <v>642</v>
      </c>
      <c r="C307" s="38" t="s">
        <v>643</v>
      </c>
      <c r="D307" s="45" t="s">
        <v>7</v>
      </c>
      <c r="E307" s="45">
        <v>1022</v>
      </c>
      <c r="F307" s="235">
        <v>200</v>
      </c>
      <c r="G307" s="233">
        <f t="shared" si="4"/>
        <v>204400</v>
      </c>
    </row>
    <row r="308" spans="1:7">
      <c r="A308" s="2"/>
      <c r="B308" s="46" t="s">
        <v>646</v>
      </c>
      <c r="C308" s="38" t="s">
        <v>647</v>
      </c>
      <c r="D308" s="45" t="s">
        <v>7</v>
      </c>
      <c r="E308" s="45">
        <v>1401</v>
      </c>
      <c r="F308" s="235">
        <v>200</v>
      </c>
      <c r="G308" s="233">
        <f t="shared" si="4"/>
        <v>280200</v>
      </c>
    </row>
    <row r="309" spans="1:7">
      <c r="A309" s="286">
        <v>82</v>
      </c>
      <c r="B309" s="46" t="s">
        <v>648</v>
      </c>
      <c r="C309" s="38" t="s">
        <v>649</v>
      </c>
      <c r="D309" s="45" t="s">
        <v>7</v>
      </c>
      <c r="E309" s="45">
        <v>1505</v>
      </c>
      <c r="F309" s="235">
        <v>200</v>
      </c>
      <c r="G309" s="233">
        <f t="shared" si="4"/>
        <v>301000</v>
      </c>
    </row>
    <row r="310" spans="1:7" ht="14.25" customHeight="1">
      <c r="A310" s="287"/>
      <c r="B310" s="51"/>
      <c r="C310" s="51"/>
      <c r="D310" s="245"/>
      <c r="E310" s="245"/>
      <c r="F310" s="235"/>
      <c r="G310" s="233"/>
    </row>
    <row r="311" spans="1:7" ht="38.25">
      <c r="A311" s="287"/>
      <c r="B311" s="76">
        <v>8.27</v>
      </c>
      <c r="C311" s="38" t="s">
        <v>650</v>
      </c>
      <c r="D311" s="45" t="s">
        <v>264</v>
      </c>
      <c r="E311" s="45">
        <v>892</v>
      </c>
      <c r="F311" s="235">
        <v>50</v>
      </c>
      <c r="G311" s="233">
        <f t="shared" si="4"/>
        <v>44600</v>
      </c>
    </row>
    <row r="312" spans="1:7" ht="10.5" customHeight="1">
      <c r="A312" s="287"/>
      <c r="B312" s="55"/>
      <c r="C312" s="55"/>
      <c r="D312" s="142"/>
      <c r="E312" s="142"/>
      <c r="F312" s="235"/>
      <c r="G312" s="233"/>
    </row>
    <row r="313" spans="1:7" ht="25.5">
      <c r="A313" s="287"/>
      <c r="B313" s="49">
        <v>8.31</v>
      </c>
      <c r="C313" s="38" t="s">
        <v>651</v>
      </c>
      <c r="D313" s="45" t="s">
        <v>377</v>
      </c>
      <c r="E313" s="45">
        <v>7213</v>
      </c>
      <c r="F313" s="235">
        <v>50</v>
      </c>
      <c r="G313" s="233">
        <f t="shared" si="4"/>
        <v>360650</v>
      </c>
    </row>
    <row r="314" spans="1:7" ht="10.5" customHeight="1">
      <c r="A314" s="287"/>
      <c r="B314" s="55"/>
      <c r="C314" s="55"/>
      <c r="D314" s="54"/>
      <c r="E314" s="54"/>
      <c r="F314" s="235"/>
      <c r="G314" s="233"/>
    </row>
    <row r="315" spans="1:7" ht="82.5" customHeight="1">
      <c r="A315" s="287"/>
      <c r="B315" s="76">
        <v>10.1</v>
      </c>
      <c r="C315" s="38" t="s">
        <v>652</v>
      </c>
      <c r="D315" s="45" t="s">
        <v>440</v>
      </c>
      <c r="E315" s="45">
        <v>122</v>
      </c>
      <c r="F315" s="235">
        <v>100</v>
      </c>
      <c r="G315" s="233">
        <f t="shared" si="4"/>
        <v>12200</v>
      </c>
    </row>
    <row r="316" spans="1:7" ht="10.5" customHeight="1">
      <c r="A316" s="287"/>
      <c r="B316" s="55"/>
      <c r="C316" s="55"/>
      <c r="D316" s="26"/>
      <c r="E316" s="26"/>
      <c r="F316" s="235"/>
      <c r="G316" s="233"/>
    </row>
    <row r="317" spans="1:7" ht="38.25">
      <c r="A317" s="288"/>
      <c r="B317" s="76">
        <v>10.199999999999999</v>
      </c>
      <c r="C317" s="38" t="s">
        <v>653</v>
      </c>
      <c r="D317" s="45" t="s">
        <v>359</v>
      </c>
      <c r="E317" s="45">
        <v>3</v>
      </c>
      <c r="F317" s="235">
        <v>5000</v>
      </c>
      <c r="G317" s="233">
        <f t="shared" si="4"/>
        <v>15000</v>
      </c>
    </row>
    <row r="318" spans="1:7" ht="10.5" customHeight="1">
      <c r="A318" s="2"/>
      <c r="B318" s="51"/>
      <c r="C318" s="51"/>
      <c r="D318" s="245"/>
      <c r="E318" s="245"/>
      <c r="F318" s="235"/>
      <c r="G318" s="233"/>
    </row>
    <row r="319" spans="1:7" ht="25.5">
      <c r="A319" s="47">
        <v>83</v>
      </c>
      <c r="B319" s="76">
        <v>10.3</v>
      </c>
      <c r="C319" s="38" t="s">
        <v>654</v>
      </c>
      <c r="D319" s="45" t="s">
        <v>440</v>
      </c>
      <c r="E319" s="45">
        <v>5</v>
      </c>
      <c r="F319" s="235">
        <v>5000</v>
      </c>
      <c r="G319" s="233">
        <f t="shared" si="4"/>
        <v>25000</v>
      </c>
    </row>
    <row r="320" spans="1:7" ht="12" customHeight="1">
      <c r="A320" s="40"/>
      <c r="B320" s="51"/>
      <c r="C320" s="51"/>
      <c r="D320" s="245"/>
      <c r="E320" s="245"/>
      <c r="F320" s="235"/>
      <c r="G320" s="233"/>
    </row>
    <row r="321" spans="1:7" ht="44.25" customHeight="1">
      <c r="A321" s="47">
        <v>84</v>
      </c>
      <c r="B321" s="89">
        <v>10.4</v>
      </c>
      <c r="C321" s="38" t="s">
        <v>655</v>
      </c>
      <c r="D321" s="45" t="s">
        <v>359</v>
      </c>
      <c r="E321" s="45">
        <v>1245</v>
      </c>
      <c r="F321" s="234">
        <v>250</v>
      </c>
      <c r="G321" s="233">
        <f t="shared" si="4"/>
        <v>311250</v>
      </c>
    </row>
    <row r="322" spans="1:7" ht="42" customHeight="1">
      <c r="A322" s="40"/>
      <c r="B322" s="63" t="s">
        <v>656</v>
      </c>
      <c r="C322" s="38" t="s">
        <v>657</v>
      </c>
      <c r="D322" s="45" t="s">
        <v>359</v>
      </c>
      <c r="E322" s="45">
        <v>23</v>
      </c>
      <c r="F322" s="235">
        <v>1000</v>
      </c>
      <c r="G322" s="233">
        <f t="shared" si="4"/>
        <v>23000</v>
      </c>
    </row>
    <row r="323" spans="1:7" ht="9.75" customHeight="1">
      <c r="A323" s="47">
        <v>85</v>
      </c>
      <c r="B323" s="55"/>
      <c r="C323" s="55"/>
      <c r="D323" s="142"/>
      <c r="E323" s="142"/>
      <c r="F323" s="235"/>
      <c r="G323" s="233"/>
    </row>
    <row r="324" spans="1:7" ht="39" customHeight="1">
      <c r="A324" s="47"/>
      <c r="B324" s="76">
        <v>10.5</v>
      </c>
      <c r="C324" s="38" t="s">
        <v>658</v>
      </c>
      <c r="D324" s="45" t="s">
        <v>359</v>
      </c>
      <c r="E324" s="45">
        <v>19</v>
      </c>
      <c r="F324" s="235">
        <v>1000</v>
      </c>
      <c r="G324" s="233">
        <f t="shared" si="4"/>
        <v>19000</v>
      </c>
    </row>
    <row r="325" spans="1:7" ht="10.5" customHeight="1">
      <c r="A325" s="47">
        <v>86</v>
      </c>
      <c r="B325" s="55"/>
      <c r="C325" s="55"/>
      <c r="D325" s="54"/>
      <c r="E325" s="54"/>
      <c r="F325" s="235"/>
      <c r="G325" s="233"/>
    </row>
    <row r="326" spans="1:7" ht="25.5">
      <c r="A326" s="104"/>
      <c r="B326" s="49">
        <v>10.6</v>
      </c>
      <c r="C326" s="38" t="s">
        <v>659</v>
      </c>
      <c r="D326" s="45" t="s">
        <v>264</v>
      </c>
      <c r="E326" s="45">
        <v>118</v>
      </c>
      <c r="F326" s="235">
        <v>250</v>
      </c>
      <c r="G326" s="233">
        <f t="shared" ref="G326:G358" si="5">E326*F326</f>
        <v>29500</v>
      </c>
    </row>
    <row r="327" spans="1:7" ht="8.25" customHeight="1">
      <c r="A327" s="47">
        <v>87</v>
      </c>
      <c r="B327" s="51"/>
      <c r="C327" s="51"/>
      <c r="D327" s="245"/>
      <c r="E327" s="245"/>
      <c r="F327" s="235"/>
      <c r="G327" s="233"/>
    </row>
    <row r="328" spans="1:7" ht="25.5">
      <c r="A328" s="104"/>
      <c r="B328" s="49">
        <v>10.7</v>
      </c>
      <c r="C328" s="38" t="s">
        <v>660</v>
      </c>
      <c r="D328" s="140"/>
      <c r="E328" s="140"/>
      <c r="F328" s="235"/>
      <c r="G328" s="233"/>
    </row>
    <row r="329" spans="1:7">
      <c r="A329" s="104">
        <v>88</v>
      </c>
      <c r="B329" s="46" t="s">
        <v>403</v>
      </c>
      <c r="C329" s="38" t="s">
        <v>661</v>
      </c>
      <c r="D329" s="45" t="s">
        <v>18</v>
      </c>
      <c r="E329" s="45">
        <v>301</v>
      </c>
      <c r="F329" s="235">
        <v>250</v>
      </c>
      <c r="G329" s="233">
        <f t="shared" si="5"/>
        <v>75250</v>
      </c>
    </row>
    <row r="330" spans="1:7">
      <c r="A330" s="47">
        <v>89</v>
      </c>
      <c r="B330" s="46" t="s">
        <v>411</v>
      </c>
      <c r="C330" s="38" t="s">
        <v>662</v>
      </c>
      <c r="D330" s="45" t="s">
        <v>18</v>
      </c>
      <c r="E330" s="45">
        <v>309</v>
      </c>
      <c r="F330" s="235">
        <v>250</v>
      </c>
      <c r="G330" s="233">
        <f t="shared" si="5"/>
        <v>77250</v>
      </c>
    </row>
    <row r="331" spans="1:7" ht="10.5" customHeight="1">
      <c r="A331" s="47"/>
      <c r="B331" s="51"/>
      <c r="C331" s="51"/>
      <c r="D331" s="143"/>
      <c r="E331" s="143"/>
      <c r="F331" s="235"/>
      <c r="G331" s="233"/>
    </row>
    <row r="332" spans="1:7" ht="25.5">
      <c r="A332" s="47">
        <v>90</v>
      </c>
      <c r="B332" s="92">
        <v>10.8</v>
      </c>
      <c r="C332" s="55" t="s">
        <v>663</v>
      </c>
      <c r="D332" s="251"/>
      <c r="E332" s="142"/>
      <c r="F332" s="235"/>
      <c r="G332" s="233"/>
    </row>
    <row r="333" spans="1:7">
      <c r="A333" s="47"/>
      <c r="B333" s="46" t="s">
        <v>403</v>
      </c>
      <c r="C333" s="38" t="s">
        <v>664</v>
      </c>
      <c r="D333" s="45" t="s">
        <v>264</v>
      </c>
      <c r="E333" s="45">
        <v>54</v>
      </c>
      <c r="F333" s="235">
        <v>50</v>
      </c>
      <c r="G333" s="233">
        <f t="shared" si="5"/>
        <v>2700</v>
      </c>
    </row>
    <row r="334" spans="1:7">
      <c r="A334" s="47">
        <v>91</v>
      </c>
      <c r="B334" s="46" t="s">
        <v>411</v>
      </c>
      <c r="C334" s="38" t="s">
        <v>665</v>
      </c>
      <c r="D334" s="45" t="s">
        <v>264</v>
      </c>
      <c r="E334" s="45">
        <v>45</v>
      </c>
      <c r="F334" s="235">
        <v>50</v>
      </c>
      <c r="G334" s="233">
        <f t="shared" si="5"/>
        <v>2250</v>
      </c>
    </row>
    <row r="335" spans="1:7" ht="9" customHeight="1">
      <c r="A335" s="2"/>
      <c r="B335" s="51"/>
      <c r="C335" s="51"/>
      <c r="D335" s="245"/>
      <c r="E335" s="245"/>
      <c r="F335" s="235"/>
      <c r="G335" s="233"/>
    </row>
    <row r="336" spans="1:7" ht="25.5">
      <c r="A336" s="286">
        <v>92</v>
      </c>
      <c r="B336" s="78" t="s">
        <v>666</v>
      </c>
      <c r="C336" s="38" t="s">
        <v>667</v>
      </c>
      <c r="D336" s="45" t="s">
        <v>264</v>
      </c>
      <c r="E336" s="45">
        <v>23</v>
      </c>
      <c r="F336" s="235">
        <v>100</v>
      </c>
      <c r="G336" s="233">
        <f t="shared" si="5"/>
        <v>2300</v>
      </c>
    </row>
    <row r="337" spans="1:7" ht="9" customHeight="1">
      <c r="A337" s="287"/>
      <c r="B337" s="55"/>
      <c r="C337" s="55"/>
      <c r="D337" s="54"/>
      <c r="E337" s="54"/>
      <c r="F337" s="235"/>
      <c r="G337" s="233"/>
    </row>
    <row r="338" spans="1:7" ht="57.75" customHeight="1">
      <c r="A338" s="288"/>
      <c r="B338" s="49">
        <v>11.1</v>
      </c>
      <c r="C338" s="38" t="s">
        <v>668</v>
      </c>
      <c r="D338" s="45" t="s">
        <v>359</v>
      </c>
      <c r="E338" s="45">
        <v>230</v>
      </c>
      <c r="F338" s="235">
        <v>500</v>
      </c>
      <c r="G338" s="233">
        <f t="shared" si="5"/>
        <v>115000</v>
      </c>
    </row>
    <row r="339" spans="1:7" ht="10.5" customHeight="1">
      <c r="A339" s="2"/>
      <c r="B339" s="55"/>
      <c r="C339" s="55"/>
      <c r="D339" s="142"/>
      <c r="E339" s="142"/>
      <c r="F339" s="235"/>
      <c r="G339" s="233"/>
    </row>
    <row r="340" spans="1:7" ht="57" customHeight="1">
      <c r="A340" s="286">
        <v>93</v>
      </c>
      <c r="B340" s="49">
        <v>11.2</v>
      </c>
      <c r="C340" s="38" t="s">
        <v>669</v>
      </c>
      <c r="D340" s="45" t="s">
        <v>393</v>
      </c>
      <c r="E340" s="45">
        <v>488</v>
      </c>
      <c r="F340" s="234">
        <v>100</v>
      </c>
      <c r="G340" s="233">
        <f t="shared" si="5"/>
        <v>48800</v>
      </c>
    </row>
    <row r="341" spans="1:7" ht="82.5" customHeight="1">
      <c r="A341" s="287"/>
      <c r="B341" s="92">
        <v>11.3</v>
      </c>
      <c r="C341" s="55" t="s">
        <v>670</v>
      </c>
      <c r="D341" s="54" t="s">
        <v>393</v>
      </c>
      <c r="E341" s="54">
        <v>1236</v>
      </c>
      <c r="F341" s="235">
        <v>100</v>
      </c>
      <c r="G341" s="233">
        <f t="shared" si="5"/>
        <v>123600</v>
      </c>
    </row>
    <row r="342" spans="1:7" ht="54" customHeight="1">
      <c r="A342" s="288"/>
      <c r="B342" s="92" t="s">
        <v>671</v>
      </c>
      <c r="C342" s="55" t="s">
        <v>672</v>
      </c>
      <c r="D342" s="54" t="s">
        <v>7</v>
      </c>
      <c r="E342" s="54">
        <v>124</v>
      </c>
      <c r="F342" s="235">
        <v>150</v>
      </c>
      <c r="G342" s="233">
        <f t="shared" si="5"/>
        <v>18600</v>
      </c>
    </row>
    <row r="343" spans="1:7" ht="45.75" customHeight="1">
      <c r="A343" s="2"/>
      <c r="B343" s="92">
        <v>11.4</v>
      </c>
      <c r="C343" s="55" t="s">
        <v>673</v>
      </c>
      <c r="D343" s="54" t="s">
        <v>359</v>
      </c>
      <c r="E343" s="54">
        <v>25</v>
      </c>
      <c r="F343" s="235">
        <v>200</v>
      </c>
      <c r="G343" s="233">
        <f t="shared" si="5"/>
        <v>5000</v>
      </c>
    </row>
    <row r="344" spans="1:7" ht="56.25" customHeight="1">
      <c r="A344" s="47">
        <v>94</v>
      </c>
      <c r="B344" s="92">
        <v>11.5</v>
      </c>
      <c r="C344" s="55" t="s">
        <v>674</v>
      </c>
      <c r="D344" s="54" t="s">
        <v>675</v>
      </c>
      <c r="E344" s="54">
        <v>2179</v>
      </c>
      <c r="F344" s="235">
        <v>500</v>
      </c>
      <c r="G344" s="233">
        <f t="shared" si="5"/>
        <v>1089500</v>
      </c>
    </row>
    <row r="345" spans="1:7">
      <c r="A345" s="47"/>
      <c r="B345" s="99" t="s">
        <v>676</v>
      </c>
      <c r="C345" s="55" t="s">
        <v>677</v>
      </c>
      <c r="D345" s="54" t="s">
        <v>678</v>
      </c>
      <c r="E345" s="54" t="s">
        <v>679</v>
      </c>
      <c r="F345" s="235">
        <v>1000</v>
      </c>
      <c r="G345" s="233">
        <f t="shared" si="5"/>
        <v>171000</v>
      </c>
    </row>
    <row r="346" spans="1:7">
      <c r="A346" s="47">
        <v>95</v>
      </c>
      <c r="B346" s="49">
        <v>11.6</v>
      </c>
      <c r="C346" s="38" t="s">
        <v>680</v>
      </c>
      <c r="D346" s="45" t="s">
        <v>440</v>
      </c>
      <c r="E346" s="45">
        <v>137</v>
      </c>
      <c r="F346" s="235">
        <v>500</v>
      </c>
      <c r="G346" s="233">
        <f t="shared" si="5"/>
        <v>68500</v>
      </c>
    </row>
    <row r="347" spans="1:7" ht="12.75" customHeight="1">
      <c r="A347" s="47"/>
      <c r="B347" s="51"/>
      <c r="C347" s="51"/>
      <c r="D347" s="245"/>
      <c r="E347" s="245"/>
      <c r="F347" s="235"/>
      <c r="G347" s="233"/>
    </row>
    <row r="348" spans="1:7" ht="55.5" customHeight="1">
      <c r="A348" s="104">
        <v>96</v>
      </c>
      <c r="B348" s="92">
        <v>17.100000000000001</v>
      </c>
      <c r="C348" s="55" t="s">
        <v>681</v>
      </c>
      <c r="D348" s="54" t="s">
        <v>440</v>
      </c>
      <c r="E348" s="54">
        <v>88</v>
      </c>
      <c r="F348" s="235">
        <v>1000</v>
      </c>
      <c r="G348" s="233">
        <f t="shared" si="5"/>
        <v>88000</v>
      </c>
    </row>
    <row r="349" spans="1:7" ht="25.5">
      <c r="A349" s="47">
        <v>97</v>
      </c>
      <c r="B349" s="67">
        <v>17.2</v>
      </c>
      <c r="C349" s="38" t="s">
        <v>682</v>
      </c>
      <c r="D349" s="45" t="s">
        <v>440</v>
      </c>
      <c r="E349" s="45">
        <v>67</v>
      </c>
      <c r="F349" s="235">
        <v>1000</v>
      </c>
      <c r="G349" s="233">
        <f t="shared" si="5"/>
        <v>67000</v>
      </c>
    </row>
    <row r="350" spans="1:7" ht="53.25" customHeight="1">
      <c r="A350" s="47">
        <v>98</v>
      </c>
      <c r="B350" s="67">
        <v>17.3</v>
      </c>
      <c r="C350" s="38" t="s">
        <v>683</v>
      </c>
      <c r="D350" s="45" t="s">
        <v>440</v>
      </c>
      <c r="E350" s="45">
        <v>1144</v>
      </c>
      <c r="F350" s="235">
        <v>500</v>
      </c>
      <c r="G350" s="233">
        <f t="shared" si="5"/>
        <v>572000</v>
      </c>
    </row>
    <row r="351" spans="1:7" ht="54" customHeight="1">
      <c r="A351" s="47">
        <v>99</v>
      </c>
      <c r="B351" s="49">
        <v>17.399999999999999</v>
      </c>
      <c r="C351" s="38" t="s">
        <v>684</v>
      </c>
      <c r="D351" s="45" t="s">
        <v>393</v>
      </c>
      <c r="E351" s="45">
        <v>83</v>
      </c>
      <c r="F351" s="234">
        <v>100</v>
      </c>
      <c r="G351" s="233">
        <f t="shared" si="5"/>
        <v>8300</v>
      </c>
    </row>
    <row r="352" spans="1:7" ht="33" customHeight="1">
      <c r="A352" s="47">
        <v>100</v>
      </c>
      <c r="B352" s="49">
        <v>17.5</v>
      </c>
      <c r="C352" s="38" t="s">
        <v>685</v>
      </c>
      <c r="D352" s="140"/>
      <c r="E352" s="140"/>
      <c r="F352" s="235"/>
      <c r="G352" s="233"/>
    </row>
    <row r="353" spans="1:10">
      <c r="A353" s="47">
        <v>101</v>
      </c>
      <c r="B353" s="46" t="s">
        <v>397</v>
      </c>
      <c r="C353" s="38" t="s">
        <v>686</v>
      </c>
      <c r="D353" s="45" t="s">
        <v>117</v>
      </c>
      <c r="E353" s="45">
        <v>82</v>
      </c>
      <c r="F353" s="235">
        <v>1000</v>
      </c>
      <c r="G353" s="233">
        <f t="shared" si="5"/>
        <v>82000</v>
      </c>
    </row>
    <row r="354" spans="1:10">
      <c r="A354" s="47">
        <v>102</v>
      </c>
      <c r="B354" s="46" t="s">
        <v>400</v>
      </c>
      <c r="C354" s="38" t="s">
        <v>687</v>
      </c>
      <c r="D354" s="45" t="s">
        <v>117</v>
      </c>
      <c r="E354" s="45">
        <v>79</v>
      </c>
      <c r="F354" s="235">
        <v>1000</v>
      </c>
      <c r="G354" s="233">
        <f t="shared" si="5"/>
        <v>79000</v>
      </c>
    </row>
    <row r="355" spans="1:10" ht="57" customHeight="1">
      <c r="A355" s="104"/>
      <c r="B355" s="92">
        <v>17.600000000000001</v>
      </c>
      <c r="C355" s="55" t="s">
        <v>688</v>
      </c>
      <c r="D355" s="54" t="s">
        <v>440</v>
      </c>
      <c r="E355" s="54">
        <v>2128</v>
      </c>
      <c r="F355" s="235">
        <v>100</v>
      </c>
      <c r="G355" s="233">
        <f t="shared" si="5"/>
        <v>212800</v>
      </c>
    </row>
    <row r="356" spans="1:10" ht="25.5">
      <c r="A356" s="47">
        <v>103</v>
      </c>
      <c r="B356" s="92">
        <v>17.7</v>
      </c>
      <c r="C356" s="55" t="s">
        <v>689</v>
      </c>
      <c r="D356" s="54" t="s">
        <v>117</v>
      </c>
      <c r="E356" s="54">
        <v>1259</v>
      </c>
      <c r="F356" s="235">
        <v>1000</v>
      </c>
      <c r="G356" s="233">
        <f t="shared" si="5"/>
        <v>1259000</v>
      </c>
    </row>
    <row r="357" spans="1:10" ht="95.25" customHeight="1">
      <c r="A357" s="47">
        <v>104</v>
      </c>
      <c r="B357" s="92">
        <v>17.899999999999999</v>
      </c>
      <c r="C357" s="55" t="s">
        <v>690</v>
      </c>
      <c r="D357" s="54" t="s">
        <v>440</v>
      </c>
      <c r="E357" s="54">
        <v>280</v>
      </c>
      <c r="F357" s="235">
        <v>500</v>
      </c>
      <c r="G357" s="233">
        <f t="shared" si="5"/>
        <v>140000</v>
      </c>
    </row>
    <row r="358" spans="1:10" ht="38.25" customHeight="1">
      <c r="A358" s="47">
        <v>105</v>
      </c>
      <c r="B358" s="95">
        <v>17.100000000000001</v>
      </c>
      <c r="C358" s="38" t="s">
        <v>691</v>
      </c>
      <c r="D358" s="45" t="s">
        <v>440</v>
      </c>
      <c r="E358" s="45">
        <v>133</v>
      </c>
      <c r="F358" s="235">
        <v>100</v>
      </c>
      <c r="G358" s="233">
        <f t="shared" si="5"/>
        <v>13300</v>
      </c>
    </row>
    <row r="359" spans="1:10">
      <c r="A359" s="104">
        <v>106</v>
      </c>
      <c r="B359" s="268"/>
      <c r="C359" s="268"/>
      <c r="D359" s="268"/>
      <c r="E359" s="268"/>
      <c r="F359" s="269"/>
      <c r="G359" s="238">
        <f>SUM(G6:G358)</f>
        <v>104605725</v>
      </c>
    </row>
    <row r="360" spans="1:10">
      <c r="A360" s="286">
        <v>107</v>
      </c>
      <c r="J360" s="239"/>
    </row>
    <row r="361" spans="1:10">
      <c r="A361" s="287"/>
    </row>
    <row r="362" spans="1:10">
      <c r="A362" s="288"/>
    </row>
    <row r="363" spans="1:10">
      <c r="A363" s="47">
        <v>108</v>
      </c>
    </row>
    <row r="364" spans="1:10">
      <c r="A364" s="47">
        <v>109</v>
      </c>
    </row>
    <row r="365" spans="1:10">
      <c r="A365" s="47">
        <v>110</v>
      </c>
    </row>
    <row r="366" spans="1:10">
      <c r="A366" s="47">
        <v>111</v>
      </c>
    </row>
    <row r="367" spans="1:10">
      <c r="A367" s="267" t="s">
        <v>1154</v>
      </c>
    </row>
  </sheetData>
  <mergeCells count="28">
    <mergeCell ref="B101:B102"/>
    <mergeCell ref="A2:G2"/>
    <mergeCell ref="A3:G3"/>
    <mergeCell ref="A109:A113"/>
    <mergeCell ref="A117:A120"/>
    <mergeCell ref="A122:A125"/>
    <mergeCell ref="A142:A144"/>
    <mergeCell ref="A156:A160"/>
    <mergeCell ref="A166:A168"/>
    <mergeCell ref="A174:A177"/>
    <mergeCell ref="A213:A215"/>
    <mergeCell ref="A219:A221"/>
    <mergeCell ref="A223:A230"/>
    <mergeCell ref="A243:A245"/>
    <mergeCell ref="A178:A184"/>
    <mergeCell ref="A186:A188"/>
    <mergeCell ref="A194:A197"/>
    <mergeCell ref="A199:A203"/>
    <mergeCell ref="A205:A207"/>
    <mergeCell ref="A309:A317"/>
    <mergeCell ref="A336:A338"/>
    <mergeCell ref="A340:A342"/>
    <mergeCell ref="A360:A362"/>
    <mergeCell ref="A271:A273"/>
    <mergeCell ref="A283:A284"/>
    <mergeCell ref="A286:A287"/>
    <mergeCell ref="A293:A295"/>
    <mergeCell ref="A297:A307"/>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2:I171"/>
  <sheetViews>
    <sheetView topLeftCell="A160" workbookViewId="0">
      <selection activeCell="I6" sqref="I6"/>
    </sheetView>
  </sheetViews>
  <sheetFormatPr defaultRowHeight="15"/>
  <cols>
    <col min="1" max="1" width="6.7109375" customWidth="1"/>
    <col min="2" max="2" width="9.140625" customWidth="1"/>
    <col min="3" max="3" width="56.85546875" customWidth="1"/>
    <col min="4" max="4" width="9.7109375" customWidth="1"/>
    <col min="5" max="5" width="15.42578125" customWidth="1"/>
    <col min="6" max="6" width="10.42578125" customWidth="1"/>
    <col min="7" max="7" width="12" customWidth="1"/>
  </cols>
  <sheetData>
    <row r="2" spans="1:7" ht="22.5">
      <c r="A2" s="295" t="s">
        <v>10</v>
      </c>
      <c r="B2" s="295"/>
      <c r="C2" s="295"/>
      <c r="D2" s="295"/>
      <c r="E2" s="295"/>
      <c r="F2" s="295"/>
      <c r="G2" s="295"/>
    </row>
    <row r="3" spans="1:7" ht="15.75">
      <c r="A3" s="296" t="s">
        <v>8</v>
      </c>
      <c r="B3" s="296"/>
      <c r="C3" s="296"/>
      <c r="D3" s="296"/>
      <c r="E3" s="296"/>
      <c r="F3" s="296"/>
      <c r="G3" s="296"/>
    </row>
    <row r="4" spans="1:7" ht="16.5">
      <c r="A4" s="4" t="s">
        <v>0</v>
      </c>
      <c r="B4" s="43" t="s">
        <v>369</v>
      </c>
      <c r="C4" s="44" t="s">
        <v>2</v>
      </c>
      <c r="D4" s="44" t="s">
        <v>3</v>
      </c>
      <c r="E4" s="44" t="s">
        <v>4</v>
      </c>
      <c r="F4" s="5" t="s">
        <v>1158</v>
      </c>
      <c r="G4" s="5" t="s">
        <v>6</v>
      </c>
    </row>
    <row r="5" spans="1:7" ht="103.5" customHeight="1">
      <c r="A5" s="286">
        <v>1</v>
      </c>
      <c r="B5" s="36">
        <v>17.2</v>
      </c>
      <c r="C5" s="130" t="s">
        <v>1057</v>
      </c>
      <c r="D5" s="16"/>
      <c r="E5" s="16"/>
      <c r="F5" s="33"/>
      <c r="G5" s="237"/>
    </row>
    <row r="6" spans="1:7" ht="28.5">
      <c r="A6" s="287"/>
      <c r="B6" s="36" t="s">
        <v>1058</v>
      </c>
      <c r="C6" s="130" t="s">
        <v>1060</v>
      </c>
      <c r="D6" s="133" t="s">
        <v>23</v>
      </c>
      <c r="E6" s="133">
        <v>326</v>
      </c>
      <c r="F6" s="184">
        <v>500</v>
      </c>
      <c r="G6" s="258">
        <f>F6*E6</f>
        <v>163000</v>
      </c>
    </row>
    <row r="7" spans="1:7">
      <c r="A7" s="288"/>
      <c r="B7" s="36" t="s">
        <v>1059</v>
      </c>
      <c r="C7" s="130" t="s">
        <v>1061</v>
      </c>
      <c r="D7" s="133" t="s">
        <v>23</v>
      </c>
      <c r="E7" s="133">
        <v>412</v>
      </c>
      <c r="F7" s="184">
        <v>300</v>
      </c>
      <c r="G7" s="258">
        <f>F7*E7</f>
        <v>123600</v>
      </c>
    </row>
    <row r="8" spans="1:7" ht="12" customHeight="1">
      <c r="A8" s="2"/>
      <c r="B8" s="3"/>
      <c r="C8" s="3"/>
      <c r="D8" s="3"/>
      <c r="E8" s="3"/>
      <c r="F8" s="2"/>
      <c r="G8" s="258"/>
    </row>
    <row r="9" spans="1:7" ht="71.25">
      <c r="A9" s="286">
        <v>2</v>
      </c>
      <c r="B9" s="289">
        <v>7.1</v>
      </c>
      <c r="C9" s="130" t="s">
        <v>1062</v>
      </c>
      <c r="D9" s="2"/>
      <c r="E9" s="2"/>
      <c r="F9" s="2"/>
      <c r="G9" s="258"/>
    </row>
    <row r="10" spans="1:7">
      <c r="A10" s="287"/>
      <c r="B10" s="290"/>
      <c r="C10" s="130" t="s">
        <v>1063</v>
      </c>
      <c r="D10" s="132" t="s">
        <v>469</v>
      </c>
      <c r="E10" s="164">
        <v>103</v>
      </c>
      <c r="F10" s="164">
        <v>100</v>
      </c>
      <c r="G10" s="258">
        <f t="shared" ref="G10:G71" si="0">F10*E10</f>
        <v>10300</v>
      </c>
    </row>
    <row r="11" spans="1:7">
      <c r="A11" s="287"/>
      <c r="B11" s="290"/>
      <c r="C11" s="130" t="s">
        <v>1064</v>
      </c>
      <c r="D11" s="132" t="s">
        <v>469</v>
      </c>
      <c r="E11" s="164">
        <v>121</v>
      </c>
      <c r="F11" s="164">
        <v>100</v>
      </c>
      <c r="G11" s="258">
        <f t="shared" si="0"/>
        <v>12100</v>
      </c>
    </row>
    <row r="12" spans="1:7">
      <c r="A12" s="287"/>
      <c r="B12" s="290"/>
      <c r="C12" s="130" t="s">
        <v>1065</v>
      </c>
      <c r="D12" s="132" t="s">
        <v>469</v>
      </c>
      <c r="E12" s="164">
        <v>168</v>
      </c>
      <c r="F12" s="164">
        <v>100</v>
      </c>
      <c r="G12" s="258">
        <f t="shared" si="0"/>
        <v>16800</v>
      </c>
    </row>
    <row r="13" spans="1:7">
      <c r="A13" s="287"/>
      <c r="B13" s="290"/>
      <c r="C13" s="130" t="s">
        <v>1066</v>
      </c>
      <c r="D13" s="132" t="s">
        <v>469</v>
      </c>
      <c r="E13" s="164">
        <v>208</v>
      </c>
      <c r="F13" s="164">
        <v>100</v>
      </c>
      <c r="G13" s="258">
        <f t="shared" si="0"/>
        <v>20800</v>
      </c>
    </row>
    <row r="14" spans="1:7">
      <c r="A14" s="287"/>
      <c r="B14" s="290"/>
      <c r="C14" s="130" t="s">
        <v>1067</v>
      </c>
      <c r="D14" s="132" t="s">
        <v>469</v>
      </c>
      <c r="E14" s="164">
        <v>252</v>
      </c>
      <c r="F14" s="164">
        <v>50</v>
      </c>
      <c r="G14" s="258">
        <f t="shared" si="0"/>
        <v>12600</v>
      </c>
    </row>
    <row r="15" spans="1:7">
      <c r="A15" s="287"/>
      <c r="B15" s="290"/>
      <c r="C15" s="130" t="s">
        <v>1068</v>
      </c>
      <c r="D15" s="132" t="s">
        <v>469</v>
      </c>
      <c r="E15" s="164">
        <v>317</v>
      </c>
      <c r="F15" s="164">
        <v>50</v>
      </c>
      <c r="G15" s="258">
        <f t="shared" si="0"/>
        <v>15850</v>
      </c>
    </row>
    <row r="16" spans="1:7">
      <c r="A16" s="287"/>
      <c r="B16" s="290"/>
      <c r="C16" s="130" t="s">
        <v>1069</v>
      </c>
      <c r="D16" s="132" t="s">
        <v>469</v>
      </c>
      <c r="E16" s="164">
        <v>412</v>
      </c>
      <c r="F16" s="164">
        <v>50</v>
      </c>
      <c r="G16" s="258">
        <f t="shared" si="0"/>
        <v>20600</v>
      </c>
    </row>
    <row r="17" spans="1:7">
      <c r="A17" s="287"/>
      <c r="B17" s="290"/>
      <c r="C17" s="130" t="s">
        <v>1070</v>
      </c>
      <c r="D17" s="132" t="s">
        <v>469</v>
      </c>
      <c r="E17" s="164">
        <v>532</v>
      </c>
      <c r="F17" s="164">
        <v>50</v>
      </c>
      <c r="G17" s="258">
        <f t="shared" si="0"/>
        <v>26600</v>
      </c>
    </row>
    <row r="18" spans="1:7">
      <c r="A18" s="287"/>
      <c r="B18" s="290"/>
      <c r="C18" s="130" t="s">
        <v>1071</v>
      </c>
      <c r="D18" s="132" t="s">
        <v>469</v>
      </c>
      <c r="E18" s="164">
        <v>835</v>
      </c>
      <c r="F18" s="164">
        <v>50</v>
      </c>
      <c r="G18" s="258">
        <f t="shared" si="0"/>
        <v>41750</v>
      </c>
    </row>
    <row r="19" spans="1:7">
      <c r="A19" s="287"/>
      <c r="B19" s="290"/>
      <c r="C19" s="130" t="s">
        <v>1072</v>
      </c>
      <c r="D19" s="132" t="s">
        <v>469</v>
      </c>
      <c r="E19" s="6">
        <v>1097</v>
      </c>
      <c r="F19" s="164">
        <v>50</v>
      </c>
      <c r="G19" s="258">
        <f t="shared" si="0"/>
        <v>54850</v>
      </c>
    </row>
    <row r="20" spans="1:7">
      <c r="A20" s="288"/>
      <c r="B20" s="291"/>
      <c r="C20" s="130" t="s">
        <v>1073</v>
      </c>
      <c r="D20" s="132" t="s">
        <v>469</v>
      </c>
      <c r="E20" s="6">
        <v>1296</v>
      </c>
      <c r="F20" s="164">
        <v>50</v>
      </c>
      <c r="G20" s="258">
        <f t="shared" si="0"/>
        <v>64800</v>
      </c>
    </row>
    <row r="21" spans="1:7">
      <c r="A21" s="2"/>
      <c r="B21" s="2"/>
      <c r="C21" s="2"/>
      <c r="D21" s="2"/>
      <c r="E21" s="2"/>
      <c r="F21" s="2"/>
      <c r="G21" s="258"/>
    </row>
    <row r="22" spans="1:7" ht="57">
      <c r="A22" s="286">
        <v>3</v>
      </c>
      <c r="B22" s="289">
        <v>7.2</v>
      </c>
      <c r="C22" s="130" t="s">
        <v>1074</v>
      </c>
      <c r="D22" s="2"/>
      <c r="E22" s="2"/>
      <c r="F22" s="2"/>
      <c r="G22" s="258"/>
    </row>
    <row r="23" spans="1:7">
      <c r="A23" s="287"/>
      <c r="B23" s="290"/>
      <c r="C23" s="130" t="s">
        <v>1063</v>
      </c>
      <c r="D23" s="132" t="s">
        <v>469</v>
      </c>
      <c r="E23" s="180">
        <v>8</v>
      </c>
      <c r="F23" s="139">
        <v>100</v>
      </c>
      <c r="G23" s="258">
        <f t="shared" si="0"/>
        <v>800</v>
      </c>
    </row>
    <row r="24" spans="1:7">
      <c r="A24" s="287"/>
      <c r="B24" s="290"/>
      <c r="C24" s="130" t="s">
        <v>1064</v>
      </c>
      <c r="D24" s="132" t="s">
        <v>469</v>
      </c>
      <c r="E24" s="180">
        <v>8</v>
      </c>
      <c r="F24" s="139">
        <v>100</v>
      </c>
      <c r="G24" s="258">
        <f t="shared" si="0"/>
        <v>800</v>
      </c>
    </row>
    <row r="25" spans="1:7">
      <c r="A25" s="287"/>
      <c r="B25" s="290"/>
      <c r="C25" s="130" t="s">
        <v>1065</v>
      </c>
      <c r="D25" s="132" t="s">
        <v>469</v>
      </c>
      <c r="E25" s="180">
        <v>13</v>
      </c>
      <c r="F25" s="139">
        <v>100</v>
      </c>
      <c r="G25" s="258">
        <f t="shared" si="0"/>
        <v>1300</v>
      </c>
    </row>
    <row r="26" spans="1:7">
      <c r="A26" s="287"/>
      <c r="B26" s="290"/>
      <c r="C26" s="130" t="s">
        <v>1066</v>
      </c>
      <c r="D26" s="132" t="s">
        <v>469</v>
      </c>
      <c r="E26" s="180">
        <v>14</v>
      </c>
      <c r="F26" s="139">
        <v>100</v>
      </c>
      <c r="G26" s="258">
        <f t="shared" si="0"/>
        <v>1400</v>
      </c>
    </row>
    <row r="27" spans="1:7">
      <c r="A27" s="287"/>
      <c r="B27" s="290"/>
      <c r="C27" s="130" t="s">
        <v>1067</v>
      </c>
      <c r="D27" s="132" t="s">
        <v>469</v>
      </c>
      <c r="E27" s="180">
        <v>18</v>
      </c>
      <c r="F27" s="139">
        <v>50</v>
      </c>
      <c r="G27" s="258">
        <f t="shared" si="0"/>
        <v>900</v>
      </c>
    </row>
    <row r="28" spans="1:7">
      <c r="A28" s="287"/>
      <c r="B28" s="290"/>
      <c r="C28" s="130" t="s">
        <v>1068</v>
      </c>
      <c r="D28" s="132" t="s">
        <v>469</v>
      </c>
      <c r="E28" s="180">
        <v>22</v>
      </c>
      <c r="F28" s="139">
        <v>50</v>
      </c>
      <c r="G28" s="258">
        <f t="shared" si="0"/>
        <v>1100</v>
      </c>
    </row>
    <row r="29" spans="1:7">
      <c r="A29" s="287"/>
      <c r="B29" s="290"/>
      <c r="C29" s="130" t="s">
        <v>1069</v>
      </c>
      <c r="D29" s="132" t="s">
        <v>469</v>
      </c>
      <c r="E29" s="180">
        <v>35</v>
      </c>
      <c r="F29" s="139">
        <v>50</v>
      </c>
      <c r="G29" s="258">
        <f t="shared" si="0"/>
        <v>1750</v>
      </c>
    </row>
    <row r="30" spans="1:7">
      <c r="A30" s="287"/>
      <c r="B30" s="290"/>
      <c r="C30" s="130" t="s">
        <v>1070</v>
      </c>
      <c r="D30" s="132" t="s">
        <v>469</v>
      </c>
      <c r="E30" s="180">
        <v>39</v>
      </c>
      <c r="F30" s="139">
        <v>50</v>
      </c>
      <c r="G30" s="258">
        <f t="shared" si="0"/>
        <v>1950</v>
      </c>
    </row>
    <row r="31" spans="1:7">
      <c r="A31" s="287"/>
      <c r="B31" s="290"/>
      <c r="C31" s="130" t="s">
        <v>1071</v>
      </c>
      <c r="D31" s="132" t="s">
        <v>469</v>
      </c>
      <c r="E31" s="180">
        <v>56</v>
      </c>
      <c r="F31" s="139">
        <v>50</v>
      </c>
      <c r="G31" s="258">
        <f t="shared" si="0"/>
        <v>2800</v>
      </c>
    </row>
    <row r="32" spans="1:7">
      <c r="A32" s="287"/>
      <c r="B32" s="290"/>
      <c r="C32" s="130" t="s">
        <v>1072</v>
      </c>
      <c r="D32" s="132" t="s">
        <v>469</v>
      </c>
      <c r="E32" s="180">
        <v>69</v>
      </c>
      <c r="F32" s="139">
        <v>50</v>
      </c>
      <c r="G32" s="258">
        <f t="shared" si="0"/>
        <v>3450</v>
      </c>
    </row>
    <row r="33" spans="1:7">
      <c r="A33" s="288"/>
      <c r="B33" s="291"/>
      <c r="C33" s="130" t="s">
        <v>1073</v>
      </c>
      <c r="D33" s="132" t="s">
        <v>469</v>
      </c>
      <c r="E33" s="180">
        <v>94</v>
      </c>
      <c r="F33" s="139">
        <v>50</v>
      </c>
      <c r="G33" s="258">
        <f t="shared" si="0"/>
        <v>4700</v>
      </c>
    </row>
    <row r="34" spans="1:7">
      <c r="A34" s="219"/>
      <c r="B34" s="219"/>
      <c r="C34" s="219"/>
      <c r="D34" s="219"/>
      <c r="E34" s="219"/>
      <c r="F34" s="219"/>
      <c r="G34" s="259"/>
    </row>
    <row r="35" spans="1:7" ht="42.75" customHeight="1">
      <c r="A35" s="286">
        <v>4</v>
      </c>
      <c r="B35" s="289">
        <v>7.3</v>
      </c>
      <c r="C35" s="10" t="s">
        <v>1075</v>
      </c>
      <c r="D35" s="2"/>
      <c r="E35" s="2"/>
      <c r="F35" s="2"/>
      <c r="G35" s="258"/>
    </row>
    <row r="36" spans="1:7">
      <c r="A36" s="287"/>
      <c r="B36" s="290"/>
      <c r="C36" s="130" t="s">
        <v>1063</v>
      </c>
      <c r="D36" s="145" t="s">
        <v>7</v>
      </c>
      <c r="E36" s="145">
        <v>201</v>
      </c>
      <c r="F36" s="139">
        <v>50</v>
      </c>
      <c r="G36" s="258">
        <f t="shared" si="0"/>
        <v>10050</v>
      </c>
    </row>
    <row r="37" spans="1:7">
      <c r="A37" s="287"/>
      <c r="B37" s="290"/>
      <c r="C37" s="130" t="s">
        <v>1064</v>
      </c>
      <c r="D37" s="145" t="s">
        <v>7</v>
      </c>
      <c r="E37" s="141">
        <v>359</v>
      </c>
      <c r="F37" s="140">
        <v>50</v>
      </c>
      <c r="G37" s="258">
        <f t="shared" si="0"/>
        <v>17950</v>
      </c>
    </row>
    <row r="38" spans="1:7">
      <c r="A38" s="287"/>
      <c r="B38" s="290"/>
      <c r="C38" s="130" t="s">
        <v>1065</v>
      </c>
      <c r="D38" s="145" t="s">
        <v>7</v>
      </c>
      <c r="E38" s="141">
        <v>417</v>
      </c>
      <c r="F38" s="140">
        <v>50</v>
      </c>
      <c r="G38" s="258">
        <f t="shared" si="0"/>
        <v>20850</v>
      </c>
    </row>
    <row r="39" spans="1:7">
      <c r="A39" s="287"/>
      <c r="B39" s="290"/>
      <c r="C39" s="130" t="s">
        <v>1066</v>
      </c>
      <c r="D39" s="145" t="s">
        <v>7</v>
      </c>
      <c r="E39" s="141">
        <v>507</v>
      </c>
      <c r="F39" s="140">
        <v>50</v>
      </c>
      <c r="G39" s="258">
        <f t="shared" si="0"/>
        <v>25350</v>
      </c>
    </row>
    <row r="40" spans="1:7">
      <c r="A40" s="287"/>
      <c r="B40" s="290"/>
      <c r="C40" s="130" t="s">
        <v>1067</v>
      </c>
      <c r="D40" s="145" t="s">
        <v>7</v>
      </c>
      <c r="E40" s="190">
        <v>607</v>
      </c>
      <c r="F40" s="140">
        <v>25</v>
      </c>
      <c r="G40" s="258">
        <f t="shared" si="0"/>
        <v>15175</v>
      </c>
    </row>
    <row r="41" spans="1:7">
      <c r="A41" s="287"/>
      <c r="B41" s="290"/>
      <c r="C41" s="35" t="s">
        <v>1068</v>
      </c>
      <c r="D41" s="145" t="s">
        <v>7</v>
      </c>
      <c r="E41" s="141">
        <v>1115</v>
      </c>
      <c r="F41" s="140">
        <v>25</v>
      </c>
      <c r="G41" s="258">
        <f t="shared" si="0"/>
        <v>27875</v>
      </c>
    </row>
    <row r="42" spans="1:7">
      <c r="A42" s="287"/>
      <c r="B42" s="290"/>
      <c r="C42" s="35" t="s">
        <v>1069</v>
      </c>
      <c r="D42" s="145" t="s">
        <v>7</v>
      </c>
      <c r="E42" s="141">
        <v>2513</v>
      </c>
      <c r="F42" s="140">
        <v>25</v>
      </c>
      <c r="G42" s="258">
        <f t="shared" si="0"/>
        <v>62825</v>
      </c>
    </row>
    <row r="43" spans="1:7">
      <c r="A43" s="287"/>
      <c r="B43" s="290"/>
      <c r="C43" s="35" t="s">
        <v>1070</v>
      </c>
      <c r="D43" s="145" t="s">
        <v>7</v>
      </c>
      <c r="E43" s="141">
        <v>3629</v>
      </c>
      <c r="F43" s="140">
        <v>25</v>
      </c>
      <c r="G43" s="258">
        <f t="shared" si="0"/>
        <v>90725</v>
      </c>
    </row>
    <row r="44" spans="1:7">
      <c r="A44" s="288"/>
      <c r="B44" s="291"/>
      <c r="C44" s="35" t="s">
        <v>1071</v>
      </c>
      <c r="D44" s="132" t="s">
        <v>7</v>
      </c>
      <c r="E44" s="141">
        <v>5264</v>
      </c>
      <c r="F44" s="140">
        <v>25</v>
      </c>
      <c r="G44" s="258">
        <f t="shared" si="0"/>
        <v>131600</v>
      </c>
    </row>
    <row r="45" spans="1:7">
      <c r="A45" s="219"/>
      <c r="B45" s="219"/>
      <c r="C45" s="219"/>
      <c r="D45" s="219"/>
      <c r="E45" s="219"/>
      <c r="F45" s="219"/>
      <c r="G45" s="259"/>
    </row>
    <row r="46" spans="1:7" ht="42.75">
      <c r="A46" s="286">
        <v>5</v>
      </c>
      <c r="B46" s="289">
        <v>7.9</v>
      </c>
      <c r="C46" s="130" t="s">
        <v>1076</v>
      </c>
      <c r="D46" s="2"/>
      <c r="E46" s="2"/>
      <c r="F46" s="2"/>
      <c r="G46" s="258"/>
    </row>
    <row r="47" spans="1:7">
      <c r="A47" s="287"/>
      <c r="B47" s="290"/>
      <c r="C47" s="130" t="s">
        <v>1063</v>
      </c>
      <c r="D47" s="36" t="s">
        <v>7</v>
      </c>
      <c r="E47" s="132">
        <v>330</v>
      </c>
      <c r="F47" s="184">
        <v>50</v>
      </c>
      <c r="G47" s="258">
        <f t="shared" si="0"/>
        <v>16500</v>
      </c>
    </row>
    <row r="48" spans="1:7">
      <c r="A48" s="287"/>
      <c r="B48" s="290"/>
      <c r="C48" s="130" t="s">
        <v>1064</v>
      </c>
      <c r="D48" s="36" t="s">
        <v>7</v>
      </c>
      <c r="E48" s="132">
        <v>581</v>
      </c>
      <c r="F48" s="184">
        <v>50</v>
      </c>
      <c r="G48" s="258">
        <f t="shared" si="0"/>
        <v>29050</v>
      </c>
    </row>
    <row r="49" spans="1:7">
      <c r="A49" s="287"/>
      <c r="B49" s="290"/>
      <c r="C49" s="130" t="s">
        <v>1065</v>
      </c>
      <c r="D49" s="36" t="s">
        <v>7</v>
      </c>
      <c r="E49" s="132">
        <v>771</v>
      </c>
      <c r="F49" s="184">
        <v>50</v>
      </c>
      <c r="G49" s="258">
        <f t="shared" si="0"/>
        <v>38550</v>
      </c>
    </row>
    <row r="50" spans="1:7">
      <c r="A50" s="287"/>
      <c r="B50" s="290"/>
      <c r="C50" s="130" t="s">
        <v>1066</v>
      </c>
      <c r="D50" s="36" t="s">
        <v>7</v>
      </c>
      <c r="E50" s="132">
        <v>1130</v>
      </c>
      <c r="F50" s="184">
        <v>50</v>
      </c>
      <c r="G50" s="258">
        <f t="shared" si="0"/>
        <v>56500</v>
      </c>
    </row>
    <row r="51" spans="1:7">
      <c r="A51" s="287"/>
      <c r="B51" s="290"/>
      <c r="C51" s="130" t="s">
        <v>1067</v>
      </c>
      <c r="D51" s="36" t="s">
        <v>7</v>
      </c>
      <c r="E51" s="132">
        <v>1637</v>
      </c>
      <c r="F51" s="184">
        <v>50</v>
      </c>
      <c r="G51" s="258">
        <f t="shared" si="0"/>
        <v>81850</v>
      </c>
    </row>
    <row r="52" spans="1:7">
      <c r="A52" s="288"/>
      <c r="B52" s="291"/>
      <c r="C52" s="130" t="s">
        <v>1068</v>
      </c>
      <c r="D52" s="36" t="s">
        <v>7</v>
      </c>
      <c r="E52" s="132">
        <v>2114</v>
      </c>
      <c r="F52" s="184">
        <v>50</v>
      </c>
      <c r="G52" s="258">
        <f t="shared" si="0"/>
        <v>105700</v>
      </c>
    </row>
    <row r="53" spans="1:7">
      <c r="A53" s="219"/>
      <c r="B53" s="219"/>
      <c r="C53" s="219"/>
      <c r="D53" s="219"/>
      <c r="E53" s="219"/>
      <c r="F53" s="219"/>
      <c r="G53" s="259"/>
    </row>
    <row r="54" spans="1:7" ht="28.5">
      <c r="A54" s="286">
        <v>6</v>
      </c>
      <c r="B54" s="289">
        <v>7.21</v>
      </c>
      <c r="C54" s="131" t="s">
        <v>1077</v>
      </c>
      <c r="D54" s="119"/>
      <c r="E54" s="119"/>
      <c r="F54" s="2"/>
      <c r="G54" s="258"/>
    </row>
    <row r="55" spans="1:7">
      <c r="A55" s="287"/>
      <c r="B55" s="290"/>
      <c r="C55" s="131" t="s">
        <v>1078</v>
      </c>
      <c r="D55" s="132" t="s">
        <v>23</v>
      </c>
      <c r="E55" s="132">
        <v>3</v>
      </c>
      <c r="F55" s="140">
        <v>50</v>
      </c>
      <c r="G55" s="258">
        <f t="shared" si="0"/>
        <v>150</v>
      </c>
    </row>
    <row r="56" spans="1:7">
      <c r="A56" s="287"/>
      <c r="B56" s="290"/>
      <c r="C56" s="154" t="s">
        <v>1079</v>
      </c>
      <c r="D56" s="187" t="s">
        <v>23</v>
      </c>
      <c r="E56" s="187">
        <v>4</v>
      </c>
      <c r="F56" s="140">
        <v>50</v>
      </c>
      <c r="G56" s="258">
        <f t="shared" si="0"/>
        <v>200</v>
      </c>
    </row>
    <row r="57" spans="1:7">
      <c r="A57" s="287"/>
      <c r="B57" s="290"/>
      <c r="C57" s="154" t="s">
        <v>1080</v>
      </c>
      <c r="D57" s="187" t="s">
        <v>23</v>
      </c>
      <c r="E57" s="187">
        <v>5</v>
      </c>
      <c r="F57" s="140">
        <v>50</v>
      </c>
      <c r="G57" s="258">
        <f t="shared" si="0"/>
        <v>250</v>
      </c>
    </row>
    <row r="58" spans="1:7">
      <c r="A58" s="287"/>
      <c r="B58" s="290"/>
      <c r="C58" s="154" t="s">
        <v>1081</v>
      </c>
      <c r="D58" s="187" t="s">
        <v>23</v>
      </c>
      <c r="E58" s="187">
        <v>5</v>
      </c>
      <c r="F58" s="140">
        <v>50</v>
      </c>
      <c r="G58" s="258">
        <f t="shared" si="0"/>
        <v>250</v>
      </c>
    </row>
    <row r="59" spans="1:7">
      <c r="A59" s="287"/>
      <c r="B59" s="290"/>
      <c r="C59" s="154" t="s">
        <v>1082</v>
      </c>
      <c r="D59" s="187" t="s">
        <v>23</v>
      </c>
      <c r="E59" s="187">
        <v>6</v>
      </c>
      <c r="F59" s="140">
        <v>50</v>
      </c>
      <c r="G59" s="258">
        <f t="shared" si="0"/>
        <v>300</v>
      </c>
    </row>
    <row r="60" spans="1:7">
      <c r="A60" s="287"/>
      <c r="B60" s="290"/>
      <c r="C60" s="154" t="s">
        <v>1083</v>
      </c>
      <c r="D60" s="187" t="s">
        <v>23</v>
      </c>
      <c r="E60" s="187">
        <v>7</v>
      </c>
      <c r="F60" s="140">
        <v>50</v>
      </c>
      <c r="G60" s="258">
        <f t="shared" si="0"/>
        <v>350</v>
      </c>
    </row>
    <row r="61" spans="1:7">
      <c r="A61" s="287"/>
      <c r="B61" s="290"/>
      <c r="C61" s="154" t="s">
        <v>1084</v>
      </c>
      <c r="D61" s="187" t="s">
        <v>23</v>
      </c>
      <c r="E61" s="187">
        <v>9</v>
      </c>
      <c r="F61" s="140">
        <v>50</v>
      </c>
      <c r="G61" s="258">
        <f t="shared" si="0"/>
        <v>450</v>
      </c>
    </row>
    <row r="62" spans="1:7">
      <c r="A62" s="288"/>
      <c r="B62" s="291"/>
      <c r="C62" s="154" t="s">
        <v>1085</v>
      </c>
      <c r="D62" s="187" t="s">
        <v>23</v>
      </c>
      <c r="E62" s="187">
        <v>11</v>
      </c>
      <c r="F62" s="140">
        <v>50</v>
      </c>
      <c r="G62" s="258">
        <f t="shared" si="0"/>
        <v>550</v>
      </c>
    </row>
    <row r="63" spans="1:7">
      <c r="A63" s="219"/>
      <c r="B63" s="220"/>
      <c r="C63" s="221"/>
      <c r="D63" s="221"/>
      <c r="E63" s="221"/>
      <c r="F63" s="219"/>
      <c r="G63" s="259"/>
    </row>
    <row r="64" spans="1:7" ht="42.75">
      <c r="A64" s="286">
        <v>7</v>
      </c>
      <c r="B64" s="289">
        <v>7.22</v>
      </c>
      <c r="C64" s="131" t="s">
        <v>1086</v>
      </c>
      <c r="D64" s="134"/>
      <c r="E64" s="134"/>
      <c r="F64" s="2"/>
      <c r="G64" s="258"/>
    </row>
    <row r="65" spans="1:7">
      <c r="A65" s="287"/>
      <c r="B65" s="290"/>
      <c r="C65" s="6" t="s">
        <v>1078</v>
      </c>
      <c r="D65" s="6" t="s">
        <v>23</v>
      </c>
      <c r="E65" s="133">
        <v>95</v>
      </c>
      <c r="F65" s="139">
        <v>50</v>
      </c>
      <c r="G65" s="258">
        <f t="shared" si="0"/>
        <v>4750</v>
      </c>
    </row>
    <row r="66" spans="1:7">
      <c r="A66" s="287"/>
      <c r="B66" s="290"/>
      <c r="C66" s="6" t="s">
        <v>1079</v>
      </c>
      <c r="D66" s="6" t="s">
        <v>23</v>
      </c>
      <c r="E66" s="133">
        <v>118</v>
      </c>
      <c r="F66" s="139">
        <v>50</v>
      </c>
      <c r="G66" s="258">
        <f t="shared" si="0"/>
        <v>5900</v>
      </c>
    </row>
    <row r="67" spans="1:7">
      <c r="A67" s="287"/>
      <c r="B67" s="290"/>
      <c r="C67" s="6" t="s">
        <v>1080</v>
      </c>
      <c r="D67" s="6" t="s">
        <v>23</v>
      </c>
      <c r="E67" s="133">
        <v>130</v>
      </c>
      <c r="F67" s="139">
        <v>50</v>
      </c>
      <c r="G67" s="258">
        <f t="shared" si="0"/>
        <v>6500</v>
      </c>
    </row>
    <row r="68" spans="1:7">
      <c r="A68" s="287"/>
      <c r="B68" s="290"/>
      <c r="C68" s="6" t="s">
        <v>1081</v>
      </c>
      <c r="D68" s="6" t="s">
        <v>23</v>
      </c>
      <c r="E68" s="133">
        <v>164</v>
      </c>
      <c r="F68" s="139">
        <v>50</v>
      </c>
      <c r="G68" s="258">
        <f t="shared" si="0"/>
        <v>8200</v>
      </c>
    </row>
    <row r="69" spans="1:7">
      <c r="A69" s="287"/>
      <c r="B69" s="290"/>
      <c r="C69" s="6" t="s">
        <v>1082</v>
      </c>
      <c r="D69" s="6" t="s">
        <v>23</v>
      </c>
      <c r="E69" s="133">
        <v>205</v>
      </c>
      <c r="F69" s="139">
        <v>50</v>
      </c>
      <c r="G69" s="258">
        <f t="shared" si="0"/>
        <v>10250</v>
      </c>
    </row>
    <row r="70" spans="1:7">
      <c r="A70" s="287"/>
      <c r="B70" s="290"/>
      <c r="C70" s="6" t="s">
        <v>1083</v>
      </c>
      <c r="D70" s="6" t="s">
        <v>23</v>
      </c>
      <c r="E70" s="133">
        <v>274</v>
      </c>
      <c r="F70" s="139">
        <v>25</v>
      </c>
      <c r="G70" s="258">
        <f t="shared" si="0"/>
        <v>6850</v>
      </c>
    </row>
    <row r="71" spans="1:7">
      <c r="A71" s="287"/>
      <c r="B71" s="290"/>
      <c r="C71" s="6" t="s">
        <v>1084</v>
      </c>
      <c r="D71" s="6" t="s">
        <v>23</v>
      </c>
      <c r="E71" s="133">
        <v>518</v>
      </c>
      <c r="F71" s="139">
        <v>25</v>
      </c>
      <c r="G71" s="258">
        <f t="shared" si="0"/>
        <v>12950</v>
      </c>
    </row>
    <row r="72" spans="1:7">
      <c r="A72" s="288"/>
      <c r="B72" s="291"/>
      <c r="C72" s="6" t="s">
        <v>1085</v>
      </c>
      <c r="D72" s="6" t="s">
        <v>23</v>
      </c>
      <c r="E72" s="133">
        <v>623</v>
      </c>
      <c r="F72" s="139">
        <v>25</v>
      </c>
      <c r="G72" s="258">
        <f t="shared" ref="G72:G136" si="1">F72*E72</f>
        <v>15575</v>
      </c>
    </row>
    <row r="73" spans="1:7">
      <c r="A73" s="219"/>
      <c r="B73" s="219"/>
      <c r="C73" s="219"/>
      <c r="D73" s="219"/>
      <c r="E73" s="219"/>
      <c r="F73" s="219"/>
      <c r="G73" s="259"/>
    </row>
    <row r="74" spans="1:7" ht="28.5">
      <c r="A74" s="286">
        <v>8</v>
      </c>
      <c r="B74" s="312">
        <v>7.2</v>
      </c>
      <c r="C74" s="131" t="s">
        <v>1087</v>
      </c>
      <c r="D74" s="119"/>
      <c r="E74" s="119"/>
      <c r="F74" s="2"/>
      <c r="G74" s="258"/>
    </row>
    <row r="75" spans="1:7">
      <c r="A75" s="287"/>
      <c r="B75" s="313"/>
      <c r="C75" s="131" t="s">
        <v>1078</v>
      </c>
      <c r="D75" s="187" t="s">
        <v>23</v>
      </c>
      <c r="E75" s="187">
        <v>3</v>
      </c>
      <c r="F75" s="140">
        <v>50</v>
      </c>
      <c r="G75" s="258">
        <f t="shared" si="1"/>
        <v>150</v>
      </c>
    </row>
    <row r="76" spans="1:7">
      <c r="A76" s="287"/>
      <c r="B76" s="313"/>
      <c r="C76" s="130" t="s">
        <v>1079</v>
      </c>
      <c r="D76" s="187" t="s">
        <v>23</v>
      </c>
      <c r="E76" s="187">
        <v>3</v>
      </c>
      <c r="F76" s="140">
        <v>50</v>
      </c>
      <c r="G76" s="258">
        <f t="shared" si="1"/>
        <v>150</v>
      </c>
    </row>
    <row r="77" spans="1:7">
      <c r="A77" s="287"/>
      <c r="B77" s="313"/>
      <c r="C77" s="130" t="s">
        <v>1080</v>
      </c>
      <c r="D77" s="187" t="s">
        <v>23</v>
      </c>
      <c r="E77" s="187">
        <v>4</v>
      </c>
      <c r="F77" s="140">
        <v>50</v>
      </c>
      <c r="G77" s="258">
        <f t="shared" si="1"/>
        <v>200</v>
      </c>
    </row>
    <row r="78" spans="1:7">
      <c r="A78" s="287"/>
      <c r="B78" s="313"/>
      <c r="C78" s="130" t="s">
        <v>1081</v>
      </c>
      <c r="D78" s="187" t="s">
        <v>23</v>
      </c>
      <c r="E78" s="187">
        <v>5</v>
      </c>
      <c r="F78" s="140">
        <v>50</v>
      </c>
      <c r="G78" s="258">
        <f t="shared" si="1"/>
        <v>250</v>
      </c>
    </row>
    <row r="79" spans="1:7">
      <c r="A79" s="287"/>
      <c r="B79" s="313"/>
      <c r="C79" s="130" t="s">
        <v>1082</v>
      </c>
      <c r="D79" s="187" t="s">
        <v>23</v>
      </c>
      <c r="E79" s="187">
        <v>6</v>
      </c>
      <c r="F79" s="140">
        <v>50</v>
      </c>
      <c r="G79" s="258">
        <f t="shared" si="1"/>
        <v>300</v>
      </c>
    </row>
    <row r="80" spans="1:7">
      <c r="A80" s="288"/>
      <c r="B80" s="314"/>
      <c r="C80" s="130" t="s">
        <v>1083</v>
      </c>
      <c r="D80" s="187" t="s">
        <v>23</v>
      </c>
      <c r="E80" s="187">
        <v>7</v>
      </c>
      <c r="F80" s="140">
        <v>50</v>
      </c>
      <c r="G80" s="258">
        <f t="shared" si="1"/>
        <v>350</v>
      </c>
    </row>
    <row r="81" spans="1:7">
      <c r="A81" s="219"/>
      <c r="B81" s="220"/>
      <c r="C81" s="219"/>
      <c r="D81" s="219"/>
      <c r="E81" s="219"/>
      <c r="F81" s="219"/>
      <c r="G81" s="259"/>
    </row>
    <row r="82" spans="1:7" ht="45.75" customHeight="1">
      <c r="A82" s="136">
        <v>9</v>
      </c>
      <c r="B82" s="123">
        <v>7.24</v>
      </c>
      <c r="C82" s="131" t="s">
        <v>1088</v>
      </c>
      <c r="D82" s="16"/>
      <c r="E82" s="16"/>
      <c r="F82" s="2"/>
      <c r="G82" s="258"/>
    </row>
    <row r="83" spans="1:7">
      <c r="A83" s="2"/>
      <c r="B83" s="32"/>
      <c r="C83" s="130" t="s">
        <v>1089</v>
      </c>
      <c r="D83" s="6" t="s">
        <v>7</v>
      </c>
      <c r="E83" s="141">
        <v>2135</v>
      </c>
      <c r="F83" s="140">
        <v>10</v>
      </c>
      <c r="G83" s="258">
        <f t="shared" si="1"/>
        <v>21350</v>
      </c>
    </row>
    <row r="84" spans="1:7">
      <c r="A84" s="2"/>
      <c r="B84" s="32"/>
      <c r="C84" s="130" t="s">
        <v>1090</v>
      </c>
      <c r="D84" s="6" t="s">
        <v>7</v>
      </c>
      <c r="E84" s="141">
        <v>3067</v>
      </c>
      <c r="F84" s="140">
        <v>10</v>
      </c>
      <c r="G84" s="258">
        <f t="shared" si="1"/>
        <v>30670</v>
      </c>
    </row>
    <row r="85" spans="1:7">
      <c r="A85" s="2"/>
      <c r="B85" s="61"/>
      <c r="C85" s="130" t="s">
        <v>1091</v>
      </c>
      <c r="D85" s="6" t="s">
        <v>7</v>
      </c>
      <c r="E85" s="141">
        <v>3752</v>
      </c>
      <c r="F85" s="140">
        <v>10</v>
      </c>
      <c r="G85" s="258">
        <f t="shared" si="1"/>
        <v>37520</v>
      </c>
    </row>
    <row r="86" spans="1:7">
      <c r="A86" s="222"/>
      <c r="B86" s="223"/>
      <c r="C86" s="224"/>
      <c r="D86" s="225"/>
      <c r="E86" s="226"/>
      <c r="F86" s="219"/>
      <c r="G86" s="259"/>
    </row>
    <row r="87" spans="1:7" ht="15.75">
      <c r="A87" s="286">
        <v>10</v>
      </c>
      <c r="B87" s="289">
        <v>7.18</v>
      </c>
      <c r="C87" s="6" t="s">
        <v>1092</v>
      </c>
      <c r="D87" s="119"/>
      <c r="E87" s="2"/>
      <c r="F87" s="2"/>
      <c r="G87" s="258"/>
    </row>
    <row r="88" spans="1:7">
      <c r="A88" s="287"/>
      <c r="B88" s="290"/>
      <c r="C88" s="6" t="s">
        <v>1063</v>
      </c>
      <c r="D88" s="187" t="s">
        <v>7</v>
      </c>
      <c r="E88" s="187">
        <v>27</v>
      </c>
      <c r="F88" s="139">
        <v>50</v>
      </c>
      <c r="G88" s="258">
        <f t="shared" si="1"/>
        <v>1350</v>
      </c>
    </row>
    <row r="89" spans="1:7">
      <c r="A89" s="287"/>
      <c r="B89" s="290"/>
      <c r="C89" s="6" t="s">
        <v>1064</v>
      </c>
      <c r="D89" s="187" t="s">
        <v>7</v>
      </c>
      <c r="E89" s="187">
        <v>27</v>
      </c>
      <c r="F89" s="139">
        <v>50</v>
      </c>
      <c r="G89" s="258">
        <f t="shared" si="1"/>
        <v>1350</v>
      </c>
    </row>
    <row r="90" spans="1:7">
      <c r="A90" s="288"/>
      <c r="B90" s="291"/>
      <c r="C90" s="6" t="s">
        <v>1065</v>
      </c>
      <c r="D90" s="187" t="s">
        <v>7</v>
      </c>
      <c r="E90" s="187">
        <v>27</v>
      </c>
      <c r="F90" s="139">
        <v>50</v>
      </c>
      <c r="G90" s="258">
        <f t="shared" si="1"/>
        <v>1350</v>
      </c>
    </row>
    <row r="91" spans="1:7">
      <c r="A91" s="219"/>
      <c r="B91" s="227"/>
      <c r="C91" s="228"/>
      <c r="D91" s="229"/>
      <c r="E91" s="221"/>
      <c r="F91" s="219"/>
      <c r="G91" s="259"/>
    </row>
    <row r="92" spans="1:7" ht="15.75">
      <c r="A92" s="286">
        <v>11</v>
      </c>
      <c r="B92" s="289">
        <v>7.16</v>
      </c>
      <c r="C92" s="6" t="s">
        <v>1093</v>
      </c>
      <c r="D92" s="188"/>
      <c r="E92" s="134"/>
      <c r="F92" s="2"/>
      <c r="G92" s="258"/>
    </row>
    <row r="93" spans="1:7">
      <c r="A93" s="287"/>
      <c r="B93" s="290"/>
      <c r="C93" s="6" t="s">
        <v>1063</v>
      </c>
      <c r="D93" s="187" t="s">
        <v>7</v>
      </c>
      <c r="E93" s="134">
        <v>75</v>
      </c>
      <c r="F93" s="139">
        <v>25</v>
      </c>
      <c r="G93" s="258">
        <f t="shared" si="1"/>
        <v>1875</v>
      </c>
    </row>
    <row r="94" spans="1:7">
      <c r="A94" s="287"/>
      <c r="B94" s="290"/>
      <c r="C94" s="6" t="s">
        <v>1064</v>
      </c>
      <c r="D94" s="187" t="s">
        <v>7</v>
      </c>
      <c r="E94" s="187">
        <v>116</v>
      </c>
      <c r="F94" s="166">
        <v>25</v>
      </c>
      <c r="G94" s="258">
        <f t="shared" si="1"/>
        <v>2900</v>
      </c>
    </row>
    <row r="95" spans="1:7">
      <c r="A95" s="287"/>
      <c r="B95" s="290"/>
      <c r="C95" s="6" t="s">
        <v>1065</v>
      </c>
      <c r="D95" s="187" t="s">
        <v>7</v>
      </c>
      <c r="E95" s="187">
        <v>150</v>
      </c>
      <c r="F95" s="166">
        <v>25</v>
      </c>
      <c r="G95" s="258">
        <f t="shared" si="1"/>
        <v>3750</v>
      </c>
    </row>
    <row r="96" spans="1:7">
      <c r="A96" s="287"/>
      <c r="B96" s="290"/>
      <c r="C96" s="6" t="s">
        <v>1066</v>
      </c>
      <c r="D96" s="187" t="s">
        <v>7</v>
      </c>
      <c r="E96" s="187">
        <v>233</v>
      </c>
      <c r="F96" s="166">
        <v>25</v>
      </c>
      <c r="G96" s="258">
        <f t="shared" si="1"/>
        <v>5825</v>
      </c>
    </row>
    <row r="97" spans="1:7">
      <c r="A97" s="287"/>
      <c r="B97" s="290"/>
      <c r="C97" s="6" t="s">
        <v>1067</v>
      </c>
      <c r="D97" s="187" t="s">
        <v>7</v>
      </c>
      <c r="E97" s="187">
        <v>333</v>
      </c>
      <c r="F97" s="166">
        <v>25</v>
      </c>
      <c r="G97" s="258">
        <f t="shared" si="1"/>
        <v>8325</v>
      </c>
    </row>
    <row r="98" spans="1:7">
      <c r="A98" s="288"/>
      <c r="B98" s="291"/>
      <c r="C98" s="6" t="s">
        <v>1068</v>
      </c>
      <c r="D98" s="187" t="s">
        <v>7</v>
      </c>
      <c r="E98" s="187">
        <v>432</v>
      </c>
      <c r="F98" s="166">
        <v>25</v>
      </c>
      <c r="G98" s="258">
        <f t="shared" si="1"/>
        <v>10800</v>
      </c>
    </row>
    <row r="99" spans="1:7">
      <c r="A99" s="219"/>
      <c r="B99" s="227"/>
      <c r="C99" s="228"/>
      <c r="D99" s="228"/>
      <c r="E99" s="222"/>
      <c r="F99" s="219"/>
      <c r="G99" s="259"/>
    </row>
    <row r="100" spans="1:7" ht="71.25" customHeight="1">
      <c r="A100" s="286">
        <v>12</v>
      </c>
      <c r="B100" s="289">
        <v>12.1</v>
      </c>
      <c r="C100" s="130" t="s">
        <v>1094</v>
      </c>
      <c r="D100" s="16"/>
      <c r="E100" s="16"/>
      <c r="F100" s="33"/>
      <c r="G100" s="258"/>
    </row>
    <row r="101" spans="1:7" ht="19.5" customHeight="1">
      <c r="A101" s="287"/>
      <c r="B101" s="290"/>
      <c r="C101" s="130" t="s">
        <v>1095</v>
      </c>
      <c r="D101" s="132" t="s">
        <v>1096</v>
      </c>
      <c r="E101" s="132">
        <v>185</v>
      </c>
      <c r="F101" s="210">
        <v>100</v>
      </c>
      <c r="G101" s="258">
        <f t="shared" si="1"/>
        <v>18500</v>
      </c>
    </row>
    <row r="102" spans="1:7" ht="18" customHeight="1">
      <c r="A102" s="287"/>
      <c r="B102" s="290"/>
      <c r="C102" s="130" t="s">
        <v>1097</v>
      </c>
      <c r="D102" s="132" t="s">
        <v>1096</v>
      </c>
      <c r="E102" s="132">
        <v>249</v>
      </c>
      <c r="F102" s="210">
        <v>100</v>
      </c>
      <c r="G102" s="258">
        <f t="shared" si="1"/>
        <v>24900</v>
      </c>
    </row>
    <row r="103" spans="1:7" ht="19.5" customHeight="1">
      <c r="A103" s="287"/>
      <c r="B103" s="290"/>
      <c r="C103" s="130" t="s">
        <v>1098</v>
      </c>
      <c r="D103" s="132" t="s">
        <v>1096</v>
      </c>
      <c r="E103" s="132">
        <v>343</v>
      </c>
      <c r="F103" s="210">
        <v>50</v>
      </c>
      <c r="G103" s="258">
        <f t="shared" si="1"/>
        <v>17150</v>
      </c>
    </row>
    <row r="104" spans="1:7" ht="19.5" customHeight="1">
      <c r="A104" s="287"/>
      <c r="B104" s="290"/>
      <c r="C104" s="130" t="s">
        <v>1099</v>
      </c>
      <c r="D104" s="132" t="s">
        <v>1096</v>
      </c>
      <c r="E104" s="132">
        <v>606</v>
      </c>
      <c r="F104" s="210">
        <v>50</v>
      </c>
      <c r="G104" s="258">
        <f t="shared" si="1"/>
        <v>30300</v>
      </c>
    </row>
    <row r="105" spans="1:7" ht="20.25" customHeight="1">
      <c r="A105" s="288"/>
      <c r="B105" s="291"/>
      <c r="C105" s="130" t="s">
        <v>1100</v>
      </c>
      <c r="D105" s="132" t="s">
        <v>1096</v>
      </c>
      <c r="E105" s="132">
        <v>991</v>
      </c>
      <c r="F105" s="210">
        <v>50</v>
      </c>
      <c r="G105" s="258">
        <f t="shared" si="1"/>
        <v>49550</v>
      </c>
    </row>
    <row r="106" spans="1:7">
      <c r="A106" s="219"/>
      <c r="B106" s="230"/>
      <c r="C106" s="230"/>
      <c r="D106" s="230"/>
      <c r="E106" s="230"/>
      <c r="F106" s="219"/>
      <c r="G106" s="259"/>
    </row>
    <row r="107" spans="1:7" ht="72.75" customHeight="1">
      <c r="A107" s="286">
        <v>13</v>
      </c>
      <c r="B107" s="46">
        <v>12.2</v>
      </c>
      <c r="C107" s="130" t="s">
        <v>1115</v>
      </c>
      <c r="D107" s="130"/>
      <c r="E107" s="130"/>
      <c r="F107" s="33"/>
      <c r="G107" s="258"/>
    </row>
    <row r="108" spans="1:7">
      <c r="A108" s="287"/>
      <c r="B108" s="46" t="s">
        <v>1101</v>
      </c>
      <c r="C108" s="130" t="s">
        <v>1102</v>
      </c>
      <c r="D108" s="46" t="s">
        <v>23</v>
      </c>
      <c r="E108" s="46">
        <v>88</v>
      </c>
      <c r="F108" s="184">
        <v>100</v>
      </c>
      <c r="G108" s="258">
        <f t="shared" si="1"/>
        <v>8800</v>
      </c>
    </row>
    <row r="109" spans="1:7">
      <c r="A109" s="287"/>
      <c r="B109" s="46" t="s">
        <v>1103</v>
      </c>
      <c r="C109" s="130" t="s">
        <v>1104</v>
      </c>
      <c r="D109" s="46" t="s">
        <v>23</v>
      </c>
      <c r="E109" s="46">
        <v>135</v>
      </c>
      <c r="F109" s="184">
        <v>100</v>
      </c>
      <c r="G109" s="258">
        <f t="shared" si="1"/>
        <v>13500</v>
      </c>
    </row>
    <row r="110" spans="1:7">
      <c r="A110" s="287"/>
      <c r="B110" s="46" t="s">
        <v>1105</v>
      </c>
      <c r="C110" s="130" t="s">
        <v>1106</v>
      </c>
      <c r="D110" s="46" t="s">
        <v>23</v>
      </c>
      <c r="E110" s="46">
        <v>191</v>
      </c>
      <c r="F110" s="184">
        <v>100</v>
      </c>
      <c r="G110" s="258">
        <f t="shared" si="1"/>
        <v>19100</v>
      </c>
    </row>
    <row r="111" spans="1:7">
      <c r="A111" s="287"/>
      <c r="B111" s="46" t="s">
        <v>1107</v>
      </c>
      <c r="C111" s="130" t="s">
        <v>1108</v>
      </c>
      <c r="D111" s="46" t="s">
        <v>23</v>
      </c>
      <c r="E111" s="46">
        <v>298</v>
      </c>
      <c r="F111" s="184">
        <v>100</v>
      </c>
      <c r="G111" s="258">
        <f t="shared" si="1"/>
        <v>29800</v>
      </c>
    </row>
    <row r="112" spans="1:7">
      <c r="A112" s="287"/>
      <c r="B112" s="46" t="s">
        <v>1109</v>
      </c>
      <c r="C112" s="130" t="s">
        <v>1110</v>
      </c>
      <c r="D112" s="46" t="s">
        <v>23</v>
      </c>
      <c r="E112" s="46">
        <v>767</v>
      </c>
      <c r="F112" s="184">
        <v>100</v>
      </c>
      <c r="G112" s="258">
        <f t="shared" si="1"/>
        <v>76700</v>
      </c>
    </row>
    <row r="113" spans="1:7">
      <c r="A113" s="287"/>
      <c r="B113" s="46" t="s">
        <v>1111</v>
      </c>
      <c r="C113" s="130" t="s">
        <v>1112</v>
      </c>
      <c r="D113" s="46" t="s">
        <v>23</v>
      </c>
      <c r="E113" s="46">
        <v>1524</v>
      </c>
      <c r="F113" s="184">
        <v>50</v>
      </c>
      <c r="G113" s="258">
        <f t="shared" si="1"/>
        <v>76200</v>
      </c>
    </row>
    <row r="114" spans="1:7">
      <c r="A114" s="287"/>
      <c r="B114" s="46" t="s">
        <v>1113</v>
      </c>
      <c r="C114" s="130" t="s">
        <v>1114</v>
      </c>
      <c r="D114" s="46" t="s">
        <v>23</v>
      </c>
      <c r="E114" s="46">
        <v>3640</v>
      </c>
      <c r="F114" s="184">
        <v>50</v>
      </c>
      <c r="G114" s="258">
        <f t="shared" si="1"/>
        <v>182000</v>
      </c>
    </row>
    <row r="115" spans="1:7">
      <c r="A115" s="288"/>
      <c r="B115" s="255" t="s">
        <v>1150</v>
      </c>
      <c r="C115" s="256" t="s">
        <v>1151</v>
      </c>
      <c r="D115" s="255" t="s">
        <v>23</v>
      </c>
      <c r="E115" s="255">
        <v>6004</v>
      </c>
      <c r="F115" s="210">
        <v>5</v>
      </c>
      <c r="G115" s="258">
        <f t="shared" si="1"/>
        <v>30020</v>
      </c>
    </row>
    <row r="116" spans="1:7">
      <c r="A116" s="147"/>
      <c r="B116" s="255" t="s">
        <v>1152</v>
      </c>
      <c r="C116" s="256" t="s">
        <v>1153</v>
      </c>
      <c r="D116" s="255" t="s">
        <v>23</v>
      </c>
      <c r="E116" s="255">
        <v>9055</v>
      </c>
      <c r="F116" s="210">
        <v>5</v>
      </c>
      <c r="G116" s="258">
        <f t="shared" si="1"/>
        <v>45275</v>
      </c>
    </row>
    <row r="117" spans="1:7">
      <c r="A117" s="219"/>
      <c r="B117" s="219"/>
      <c r="C117" s="219"/>
      <c r="D117" s="220"/>
      <c r="E117" s="220"/>
      <c r="F117" s="219"/>
      <c r="G117" s="259"/>
    </row>
    <row r="118" spans="1:7" ht="33" customHeight="1">
      <c r="A118" s="306">
        <v>14</v>
      </c>
      <c r="B118" s="303">
        <v>13.2</v>
      </c>
      <c r="C118" s="130" t="s">
        <v>1132</v>
      </c>
      <c r="D118" s="32"/>
      <c r="E118" s="32"/>
      <c r="F118" s="2"/>
      <c r="G118" s="258"/>
    </row>
    <row r="119" spans="1:7" ht="15" customHeight="1">
      <c r="A119" s="307"/>
      <c r="B119" s="304"/>
      <c r="C119" s="130" t="s">
        <v>1116</v>
      </c>
      <c r="D119" s="132" t="s">
        <v>1096</v>
      </c>
      <c r="E119" s="132">
        <v>14</v>
      </c>
      <c r="F119" s="140">
        <v>100</v>
      </c>
      <c r="G119" s="258">
        <f t="shared" si="1"/>
        <v>1400</v>
      </c>
    </row>
    <row r="120" spans="1:7" ht="15" customHeight="1">
      <c r="A120" s="307"/>
      <c r="B120" s="304"/>
      <c r="C120" s="130" t="s">
        <v>1117</v>
      </c>
      <c r="D120" s="132" t="s">
        <v>1096</v>
      </c>
      <c r="E120" s="132">
        <v>19</v>
      </c>
      <c r="F120" s="140">
        <v>100</v>
      </c>
      <c r="G120" s="258">
        <f t="shared" si="1"/>
        <v>1900</v>
      </c>
    </row>
    <row r="121" spans="1:7" ht="15" customHeight="1">
      <c r="A121" s="307"/>
      <c r="B121" s="304"/>
      <c r="C121" s="130" t="s">
        <v>1099</v>
      </c>
      <c r="D121" s="132" t="s">
        <v>1096</v>
      </c>
      <c r="E121" s="132">
        <v>24</v>
      </c>
      <c r="F121" s="140">
        <v>100</v>
      </c>
      <c r="G121" s="258">
        <f t="shared" si="1"/>
        <v>2400</v>
      </c>
    </row>
    <row r="122" spans="1:7" ht="15" customHeight="1">
      <c r="A122" s="307"/>
      <c r="B122" s="304"/>
      <c r="C122" s="130" t="s">
        <v>1118</v>
      </c>
      <c r="D122" s="132" t="s">
        <v>1096</v>
      </c>
      <c r="E122" s="132">
        <v>30</v>
      </c>
      <c r="F122" s="140">
        <v>100</v>
      </c>
      <c r="G122" s="258">
        <f t="shared" si="1"/>
        <v>3000</v>
      </c>
    </row>
    <row r="123" spans="1:7" ht="15" customHeight="1">
      <c r="A123" s="307"/>
      <c r="B123" s="304"/>
      <c r="C123" s="130" t="s">
        <v>1100</v>
      </c>
      <c r="D123" s="132" t="s">
        <v>1096</v>
      </c>
      <c r="E123" s="132">
        <v>30</v>
      </c>
      <c r="F123" s="140">
        <v>100</v>
      </c>
      <c r="G123" s="258">
        <f t="shared" si="1"/>
        <v>3000</v>
      </c>
    </row>
    <row r="124" spans="1:7" ht="15" customHeight="1">
      <c r="A124" s="307"/>
      <c r="B124" s="304"/>
      <c r="C124" s="130" t="s">
        <v>1119</v>
      </c>
      <c r="D124" s="132" t="s">
        <v>1096</v>
      </c>
      <c r="E124" s="132">
        <v>49</v>
      </c>
      <c r="F124" s="140">
        <v>100</v>
      </c>
      <c r="G124" s="258">
        <f t="shared" si="1"/>
        <v>4900</v>
      </c>
    </row>
    <row r="125" spans="1:7" ht="15" customHeight="1">
      <c r="A125" s="307"/>
      <c r="B125" s="304"/>
      <c r="C125" s="130" t="s">
        <v>1120</v>
      </c>
      <c r="D125" s="132" t="s">
        <v>1096</v>
      </c>
      <c r="E125" s="132">
        <v>55</v>
      </c>
      <c r="F125" s="140">
        <v>100</v>
      </c>
      <c r="G125" s="258">
        <f t="shared" si="1"/>
        <v>5500</v>
      </c>
    </row>
    <row r="126" spans="1:7" ht="15" customHeight="1">
      <c r="A126" s="307"/>
      <c r="B126" s="304"/>
      <c r="C126" s="130" t="s">
        <v>1121</v>
      </c>
      <c r="D126" s="132" t="s">
        <v>1096</v>
      </c>
      <c r="E126" s="132">
        <v>63</v>
      </c>
      <c r="F126" s="140">
        <v>100</v>
      </c>
      <c r="G126" s="258">
        <f t="shared" si="1"/>
        <v>6300</v>
      </c>
    </row>
    <row r="127" spans="1:7" ht="15" customHeight="1">
      <c r="A127" s="307"/>
      <c r="B127" s="304"/>
      <c r="C127" s="130" t="s">
        <v>1122</v>
      </c>
      <c r="D127" s="132" t="s">
        <v>1096</v>
      </c>
      <c r="E127" s="132">
        <v>78</v>
      </c>
      <c r="F127" s="140">
        <v>100</v>
      </c>
      <c r="G127" s="258">
        <f t="shared" si="1"/>
        <v>7800</v>
      </c>
    </row>
    <row r="128" spans="1:7" ht="15" customHeight="1">
      <c r="A128" s="307"/>
      <c r="B128" s="304"/>
      <c r="C128" s="130" t="s">
        <v>1123</v>
      </c>
      <c r="D128" s="132" t="s">
        <v>1096</v>
      </c>
      <c r="E128" s="132">
        <v>85</v>
      </c>
      <c r="F128" s="140">
        <v>50</v>
      </c>
      <c r="G128" s="258">
        <f t="shared" si="1"/>
        <v>4250</v>
      </c>
    </row>
    <row r="129" spans="1:7" ht="15" customHeight="1">
      <c r="A129" s="307"/>
      <c r="B129" s="304"/>
      <c r="C129" s="130" t="s">
        <v>1124</v>
      </c>
      <c r="D129" s="132" t="s">
        <v>1096</v>
      </c>
      <c r="E129" s="132">
        <v>115</v>
      </c>
      <c r="F129" s="140">
        <v>50</v>
      </c>
      <c r="G129" s="258">
        <f t="shared" si="1"/>
        <v>5750</v>
      </c>
    </row>
    <row r="130" spans="1:7" ht="15" customHeight="1">
      <c r="A130" s="307"/>
      <c r="B130" s="304"/>
      <c r="C130" s="130" t="s">
        <v>1125</v>
      </c>
      <c r="D130" s="132" t="s">
        <v>1096</v>
      </c>
      <c r="E130" s="132">
        <v>132</v>
      </c>
      <c r="F130" s="140">
        <v>50</v>
      </c>
      <c r="G130" s="258">
        <f t="shared" si="1"/>
        <v>6600</v>
      </c>
    </row>
    <row r="131" spans="1:7" ht="15" customHeight="1">
      <c r="A131" s="307"/>
      <c r="B131" s="304"/>
      <c r="C131" s="130" t="s">
        <v>1126</v>
      </c>
      <c r="D131" s="132" t="s">
        <v>1096</v>
      </c>
      <c r="E131" s="132">
        <v>170</v>
      </c>
      <c r="F131" s="140">
        <v>50</v>
      </c>
      <c r="G131" s="258">
        <f t="shared" si="1"/>
        <v>8500</v>
      </c>
    </row>
    <row r="132" spans="1:7" ht="15" customHeight="1">
      <c r="A132" s="307"/>
      <c r="B132" s="304"/>
      <c r="C132" s="130" t="s">
        <v>1127</v>
      </c>
      <c r="D132" s="132" t="s">
        <v>1096</v>
      </c>
      <c r="E132" s="132">
        <v>211</v>
      </c>
      <c r="F132" s="140">
        <v>50</v>
      </c>
      <c r="G132" s="258">
        <f t="shared" si="1"/>
        <v>10550</v>
      </c>
    </row>
    <row r="133" spans="1:7" ht="15" customHeight="1">
      <c r="A133" s="307"/>
      <c r="B133" s="304"/>
      <c r="C133" s="130" t="s">
        <v>1128</v>
      </c>
      <c r="D133" s="132" t="s">
        <v>1096</v>
      </c>
      <c r="E133" s="132">
        <v>213</v>
      </c>
      <c r="F133" s="140">
        <v>50</v>
      </c>
      <c r="G133" s="258">
        <f t="shared" si="1"/>
        <v>10650</v>
      </c>
    </row>
    <row r="134" spans="1:7" ht="15" customHeight="1">
      <c r="A134" s="307"/>
      <c r="B134" s="304"/>
      <c r="C134" s="130" t="s">
        <v>1129</v>
      </c>
      <c r="D134" s="132" t="s">
        <v>1096</v>
      </c>
      <c r="E134" s="132">
        <v>251</v>
      </c>
      <c r="F134" s="140">
        <v>50</v>
      </c>
      <c r="G134" s="258">
        <f t="shared" si="1"/>
        <v>12550</v>
      </c>
    </row>
    <row r="135" spans="1:7" ht="15" customHeight="1">
      <c r="A135" s="307"/>
      <c r="B135" s="304"/>
      <c r="C135" s="130" t="s">
        <v>1130</v>
      </c>
      <c r="D135" s="132" t="s">
        <v>1096</v>
      </c>
      <c r="E135" s="132">
        <v>294</v>
      </c>
      <c r="F135" s="140">
        <v>50</v>
      </c>
      <c r="G135" s="258">
        <f t="shared" si="1"/>
        <v>14700</v>
      </c>
    </row>
    <row r="136" spans="1:7" ht="15" customHeight="1">
      <c r="A136" s="308"/>
      <c r="B136" s="305"/>
      <c r="C136" s="130" t="s">
        <v>1131</v>
      </c>
      <c r="D136" s="132" t="s">
        <v>1096</v>
      </c>
      <c r="E136" s="132">
        <v>383</v>
      </c>
      <c r="F136" s="140">
        <v>50</v>
      </c>
      <c r="G136" s="258">
        <f t="shared" si="1"/>
        <v>19150</v>
      </c>
    </row>
    <row r="137" spans="1:7" ht="15" customHeight="1">
      <c r="A137" s="219"/>
      <c r="B137" s="219"/>
      <c r="C137" s="219"/>
      <c r="D137" s="219"/>
      <c r="E137" s="219"/>
      <c r="F137" s="219"/>
      <c r="G137" s="259"/>
    </row>
    <row r="138" spans="1:7" ht="60.75" customHeight="1">
      <c r="A138" s="286">
        <v>15</v>
      </c>
      <c r="B138" s="289">
        <v>13.1</v>
      </c>
      <c r="C138" s="10" t="s">
        <v>1133</v>
      </c>
      <c r="D138" s="151"/>
      <c r="E138" s="2"/>
      <c r="F138" s="2"/>
      <c r="G138" s="258"/>
    </row>
    <row r="139" spans="1:7" ht="14.1" customHeight="1">
      <c r="A139" s="287"/>
      <c r="B139" s="290"/>
      <c r="C139" s="130" t="s">
        <v>1116</v>
      </c>
      <c r="D139" s="132" t="s">
        <v>1096</v>
      </c>
      <c r="E139" s="132">
        <v>330</v>
      </c>
      <c r="F139" s="139">
        <v>100</v>
      </c>
      <c r="G139" s="258">
        <f t="shared" ref="G139:G169" si="2">F139*E139</f>
        <v>33000</v>
      </c>
    </row>
    <row r="140" spans="1:7" ht="14.1" customHeight="1">
      <c r="A140" s="287"/>
      <c r="B140" s="290"/>
      <c r="C140" s="130" t="s">
        <v>1117</v>
      </c>
      <c r="D140" s="132" t="s">
        <v>1096</v>
      </c>
      <c r="E140" s="132">
        <v>339</v>
      </c>
      <c r="F140" s="139">
        <v>100</v>
      </c>
      <c r="G140" s="258">
        <f t="shared" si="2"/>
        <v>33900</v>
      </c>
    </row>
    <row r="141" spans="1:7" ht="14.1" customHeight="1">
      <c r="A141" s="287"/>
      <c r="B141" s="290"/>
      <c r="C141" s="130" t="s">
        <v>1099</v>
      </c>
      <c r="D141" s="132" t="s">
        <v>1096</v>
      </c>
      <c r="E141" s="132">
        <v>356</v>
      </c>
      <c r="F141" s="139">
        <v>100</v>
      </c>
      <c r="G141" s="258">
        <f t="shared" si="2"/>
        <v>35600</v>
      </c>
    </row>
    <row r="142" spans="1:7" ht="14.1" customHeight="1">
      <c r="A142" s="287"/>
      <c r="B142" s="290"/>
      <c r="C142" s="130" t="s">
        <v>1118</v>
      </c>
      <c r="D142" s="132" t="s">
        <v>1096</v>
      </c>
      <c r="E142" s="132">
        <v>390</v>
      </c>
      <c r="F142" s="139">
        <v>100</v>
      </c>
      <c r="G142" s="258">
        <f t="shared" si="2"/>
        <v>39000</v>
      </c>
    </row>
    <row r="143" spans="1:7" ht="14.1" customHeight="1">
      <c r="A143" s="287"/>
      <c r="B143" s="290"/>
      <c r="C143" s="130" t="s">
        <v>1100</v>
      </c>
      <c r="D143" s="132" t="s">
        <v>1096</v>
      </c>
      <c r="E143" s="132">
        <v>422</v>
      </c>
      <c r="F143" s="139">
        <v>100</v>
      </c>
      <c r="G143" s="258">
        <f t="shared" si="2"/>
        <v>42200</v>
      </c>
    </row>
    <row r="144" spans="1:7" ht="14.1" customHeight="1">
      <c r="A144" s="287"/>
      <c r="B144" s="290"/>
      <c r="C144" s="130" t="s">
        <v>1119</v>
      </c>
      <c r="D144" s="132" t="s">
        <v>1096</v>
      </c>
      <c r="E144" s="132">
        <v>598</v>
      </c>
      <c r="F144" s="139">
        <v>100</v>
      </c>
      <c r="G144" s="258">
        <f t="shared" si="2"/>
        <v>59800</v>
      </c>
    </row>
    <row r="145" spans="1:7" ht="14.1" customHeight="1">
      <c r="A145" s="287"/>
      <c r="B145" s="290"/>
      <c r="C145" s="130" t="s">
        <v>1120</v>
      </c>
      <c r="D145" s="132" t="s">
        <v>1096</v>
      </c>
      <c r="E145" s="132">
        <v>708</v>
      </c>
      <c r="F145" s="139">
        <v>100</v>
      </c>
      <c r="G145" s="258">
        <f t="shared" si="2"/>
        <v>70800</v>
      </c>
    </row>
    <row r="146" spans="1:7" ht="14.1" customHeight="1">
      <c r="A146" s="287"/>
      <c r="B146" s="290"/>
      <c r="C146" s="130" t="s">
        <v>1121</v>
      </c>
      <c r="D146" s="132" t="s">
        <v>1096</v>
      </c>
      <c r="E146" s="132">
        <v>807</v>
      </c>
      <c r="F146" s="139">
        <v>100</v>
      </c>
      <c r="G146" s="258">
        <f t="shared" si="2"/>
        <v>80700</v>
      </c>
    </row>
    <row r="147" spans="1:7" ht="14.1" customHeight="1">
      <c r="A147" s="287"/>
      <c r="B147" s="290"/>
      <c r="C147" s="130" t="s">
        <v>1122</v>
      </c>
      <c r="D147" s="132" t="s">
        <v>1096</v>
      </c>
      <c r="E147" s="132">
        <v>968</v>
      </c>
      <c r="F147" s="139">
        <v>100</v>
      </c>
      <c r="G147" s="258">
        <f t="shared" si="2"/>
        <v>96800</v>
      </c>
    </row>
    <row r="148" spans="1:7" ht="14.1" customHeight="1">
      <c r="A148" s="287"/>
      <c r="B148" s="290"/>
      <c r="C148" s="130" t="s">
        <v>1123</v>
      </c>
      <c r="D148" s="132" t="s">
        <v>1096</v>
      </c>
      <c r="E148" s="132">
        <v>1048</v>
      </c>
      <c r="F148" s="139">
        <v>50</v>
      </c>
      <c r="G148" s="258">
        <f t="shared" si="2"/>
        <v>52400</v>
      </c>
    </row>
    <row r="149" spans="1:7" ht="14.1" customHeight="1">
      <c r="A149" s="287"/>
      <c r="B149" s="290"/>
      <c r="C149" s="130" t="s">
        <v>1124</v>
      </c>
      <c r="D149" s="132" t="s">
        <v>1096</v>
      </c>
      <c r="E149" s="132">
        <v>1369</v>
      </c>
      <c r="F149" s="139">
        <v>50</v>
      </c>
      <c r="G149" s="258">
        <f t="shared" si="2"/>
        <v>68450</v>
      </c>
    </row>
    <row r="150" spans="1:7" ht="14.1" customHeight="1">
      <c r="A150" s="287"/>
      <c r="B150" s="290"/>
      <c r="C150" s="130" t="s">
        <v>1125</v>
      </c>
      <c r="D150" s="132" t="s">
        <v>1096</v>
      </c>
      <c r="E150" s="132">
        <v>1742</v>
      </c>
      <c r="F150" s="139">
        <v>50</v>
      </c>
      <c r="G150" s="258">
        <f t="shared" si="2"/>
        <v>87100</v>
      </c>
    </row>
    <row r="151" spans="1:7" ht="14.1" customHeight="1">
      <c r="A151" s="287"/>
      <c r="B151" s="290"/>
      <c r="C151" s="130" t="s">
        <v>1126</v>
      </c>
      <c r="D151" s="132" t="s">
        <v>1096</v>
      </c>
      <c r="E151" s="132">
        <v>2420</v>
      </c>
      <c r="F151" s="139">
        <v>50</v>
      </c>
      <c r="G151" s="258">
        <f t="shared" si="2"/>
        <v>121000</v>
      </c>
    </row>
    <row r="152" spans="1:7" ht="14.1" customHeight="1">
      <c r="A152" s="287"/>
      <c r="B152" s="290"/>
      <c r="C152" s="130" t="s">
        <v>1127</v>
      </c>
      <c r="D152" s="132" t="s">
        <v>1096</v>
      </c>
      <c r="E152" s="132">
        <v>2978</v>
      </c>
      <c r="F152" s="139">
        <v>50</v>
      </c>
      <c r="G152" s="258">
        <f t="shared" si="2"/>
        <v>148900</v>
      </c>
    </row>
    <row r="153" spans="1:7" ht="14.1" customHeight="1">
      <c r="A153" s="288"/>
      <c r="B153" s="291"/>
      <c r="C153" s="130" t="s">
        <v>1128</v>
      </c>
      <c r="D153" s="132" t="s">
        <v>1096</v>
      </c>
      <c r="E153" s="132">
        <v>3477</v>
      </c>
      <c r="F153" s="139">
        <v>50</v>
      </c>
      <c r="G153" s="258">
        <f t="shared" si="2"/>
        <v>173850</v>
      </c>
    </row>
    <row r="154" spans="1:7">
      <c r="A154" s="219"/>
      <c r="B154" s="219"/>
      <c r="C154" s="219"/>
      <c r="D154" s="219"/>
      <c r="E154" s="219"/>
      <c r="F154" s="219"/>
      <c r="G154" s="258">
        <f t="shared" si="2"/>
        <v>0</v>
      </c>
    </row>
    <row r="155" spans="1:7" ht="195">
      <c r="A155" s="286">
        <v>16</v>
      </c>
      <c r="B155" s="286">
        <v>16.11</v>
      </c>
      <c r="C155" s="189" t="s">
        <v>1134</v>
      </c>
      <c r="D155" s="190" t="s">
        <v>7</v>
      </c>
      <c r="E155" s="190">
        <v>4611</v>
      </c>
      <c r="F155" s="140">
        <v>100</v>
      </c>
      <c r="G155" s="258">
        <f t="shared" si="2"/>
        <v>461100</v>
      </c>
    </row>
    <row r="156" spans="1:7">
      <c r="A156" s="287"/>
      <c r="B156" s="287"/>
      <c r="C156" s="2"/>
      <c r="D156" s="2"/>
      <c r="E156" s="2"/>
      <c r="F156" s="140"/>
      <c r="G156" s="258"/>
    </row>
    <row r="157" spans="1:7" ht="90">
      <c r="A157" s="288"/>
      <c r="B157" s="288"/>
      <c r="C157" s="189" t="s">
        <v>1135</v>
      </c>
      <c r="D157" s="190" t="s">
        <v>7</v>
      </c>
      <c r="E157" s="190">
        <v>4971</v>
      </c>
      <c r="F157" s="140">
        <v>100</v>
      </c>
      <c r="G157" s="258">
        <f t="shared" si="2"/>
        <v>497100</v>
      </c>
    </row>
    <row r="158" spans="1:7">
      <c r="A158" s="219"/>
      <c r="B158" s="219"/>
      <c r="C158" s="219"/>
      <c r="D158" s="219"/>
      <c r="E158" s="219"/>
      <c r="F158" s="219"/>
      <c r="G158" s="259"/>
    </row>
    <row r="159" spans="1:7" ht="78" customHeight="1">
      <c r="A159" s="286">
        <v>17</v>
      </c>
      <c r="B159" s="303">
        <v>16.12</v>
      </c>
      <c r="C159" s="192" t="s">
        <v>1136</v>
      </c>
      <c r="D159" s="2"/>
      <c r="E159" s="2"/>
      <c r="F159" s="2"/>
      <c r="G159" s="258"/>
    </row>
    <row r="160" spans="1:7">
      <c r="A160" s="287"/>
      <c r="B160" s="304"/>
      <c r="C160" s="193" t="s">
        <v>1137</v>
      </c>
      <c r="D160" s="193" t="s">
        <v>1138</v>
      </c>
      <c r="E160" s="190">
        <v>361</v>
      </c>
      <c r="F160" s="2">
        <v>50</v>
      </c>
      <c r="G160" s="258">
        <f t="shared" si="2"/>
        <v>18050</v>
      </c>
    </row>
    <row r="161" spans="1:9">
      <c r="A161" s="287"/>
      <c r="B161" s="304"/>
      <c r="C161" s="193" t="s">
        <v>1139</v>
      </c>
      <c r="D161" s="193" t="s">
        <v>1138</v>
      </c>
      <c r="E161" s="190">
        <v>473</v>
      </c>
      <c r="F161" s="2">
        <v>50</v>
      </c>
      <c r="G161" s="258">
        <f t="shared" si="2"/>
        <v>23650</v>
      </c>
    </row>
    <row r="162" spans="1:9">
      <c r="A162" s="287"/>
      <c r="B162" s="304"/>
      <c r="C162" s="193" t="s">
        <v>1140</v>
      </c>
      <c r="D162" s="193" t="s">
        <v>1138</v>
      </c>
      <c r="E162" s="190">
        <v>592</v>
      </c>
      <c r="F162" s="2">
        <v>50</v>
      </c>
      <c r="G162" s="258">
        <f t="shared" si="2"/>
        <v>29600</v>
      </c>
    </row>
    <row r="163" spans="1:9">
      <c r="A163" s="287"/>
      <c r="B163" s="304"/>
      <c r="C163" s="193" t="s">
        <v>1141</v>
      </c>
      <c r="D163" s="193" t="s">
        <v>1138</v>
      </c>
      <c r="E163" s="190">
        <v>714</v>
      </c>
      <c r="F163" s="2">
        <v>50</v>
      </c>
      <c r="G163" s="258">
        <f t="shared" si="2"/>
        <v>35700</v>
      </c>
      <c r="I163" s="191"/>
    </row>
    <row r="164" spans="1:9">
      <c r="A164" s="287"/>
      <c r="B164" s="304"/>
      <c r="C164" s="193" t="s">
        <v>1142</v>
      </c>
      <c r="D164" s="193" t="s">
        <v>1138</v>
      </c>
      <c r="E164" s="190">
        <v>960</v>
      </c>
      <c r="F164" s="2">
        <v>50</v>
      </c>
      <c r="G164" s="258">
        <f t="shared" si="2"/>
        <v>48000</v>
      </c>
    </row>
    <row r="165" spans="1:9">
      <c r="A165" s="287"/>
      <c r="B165" s="304"/>
      <c r="C165" s="193" t="s">
        <v>1143</v>
      </c>
      <c r="D165" s="193" t="s">
        <v>1138</v>
      </c>
      <c r="E165" s="190">
        <v>1221</v>
      </c>
      <c r="F165" s="2">
        <v>50</v>
      </c>
      <c r="G165" s="258">
        <f t="shared" si="2"/>
        <v>61050</v>
      </c>
    </row>
    <row r="166" spans="1:9">
      <c r="A166" s="287"/>
      <c r="B166" s="304"/>
      <c r="C166" s="193" t="s">
        <v>1144</v>
      </c>
      <c r="D166" s="193" t="s">
        <v>1138</v>
      </c>
      <c r="E166" s="190">
        <v>1382</v>
      </c>
      <c r="F166" s="2">
        <v>25</v>
      </c>
      <c r="G166" s="258">
        <f t="shared" si="2"/>
        <v>34550</v>
      </c>
    </row>
    <row r="167" spans="1:9">
      <c r="A167" s="287"/>
      <c r="B167" s="304"/>
      <c r="C167" s="193" t="s">
        <v>1145</v>
      </c>
      <c r="D167" s="193" t="s">
        <v>1138</v>
      </c>
      <c r="E167" s="190">
        <v>1553</v>
      </c>
      <c r="F167" s="2">
        <v>25</v>
      </c>
      <c r="G167" s="258">
        <f t="shared" si="2"/>
        <v>38825</v>
      </c>
    </row>
    <row r="168" spans="1:9">
      <c r="A168" s="287"/>
      <c r="B168" s="304"/>
      <c r="C168" s="193" t="s">
        <v>1146</v>
      </c>
      <c r="D168" s="193" t="s">
        <v>1138</v>
      </c>
      <c r="E168" s="190">
        <v>1738</v>
      </c>
      <c r="F168" s="2">
        <v>25</v>
      </c>
      <c r="G168" s="258">
        <f t="shared" si="2"/>
        <v>43450</v>
      </c>
    </row>
    <row r="169" spans="1:9">
      <c r="A169" s="288"/>
      <c r="B169" s="305"/>
      <c r="C169" s="193" t="s">
        <v>1147</v>
      </c>
      <c r="D169" s="193" t="s">
        <v>1138</v>
      </c>
      <c r="E169" s="190">
        <v>1931</v>
      </c>
      <c r="F169" s="2">
        <v>25</v>
      </c>
      <c r="G169" s="258">
        <f t="shared" si="2"/>
        <v>48275</v>
      </c>
    </row>
    <row r="170" spans="1:9">
      <c r="A170" s="231"/>
      <c r="B170" s="231"/>
      <c r="C170" s="231"/>
      <c r="D170" s="231"/>
      <c r="E170" s="231"/>
      <c r="F170" s="231"/>
      <c r="G170" s="231"/>
    </row>
    <row r="171" spans="1:9" ht="15.75">
      <c r="A171" s="309" t="s">
        <v>1155</v>
      </c>
      <c r="B171" s="310"/>
      <c r="C171" s="310"/>
      <c r="D171" s="310"/>
      <c r="E171" s="310"/>
      <c r="F171" s="311"/>
      <c r="G171" s="257">
        <f>SUM(G6:G170)</f>
        <v>4770635</v>
      </c>
    </row>
  </sheetData>
  <mergeCells count="33">
    <mergeCell ref="A171:F171"/>
    <mergeCell ref="A22:A33"/>
    <mergeCell ref="B22:B33"/>
    <mergeCell ref="A35:A44"/>
    <mergeCell ref="B35:B44"/>
    <mergeCell ref="A64:A72"/>
    <mergeCell ref="B64:B72"/>
    <mergeCell ref="A74:A80"/>
    <mergeCell ref="B74:B80"/>
    <mergeCell ref="A46:A52"/>
    <mergeCell ref="B46:B52"/>
    <mergeCell ref="A54:A62"/>
    <mergeCell ref="B54:B62"/>
    <mergeCell ref="A100:A105"/>
    <mergeCell ref="B100:B105"/>
    <mergeCell ref="A107:A115"/>
    <mergeCell ref="A2:G2"/>
    <mergeCell ref="A3:G3"/>
    <mergeCell ref="A5:A7"/>
    <mergeCell ref="A9:A20"/>
    <mergeCell ref="B9:B20"/>
    <mergeCell ref="A87:A90"/>
    <mergeCell ref="B87:B90"/>
    <mergeCell ref="A92:A98"/>
    <mergeCell ref="B92:B98"/>
    <mergeCell ref="A155:A157"/>
    <mergeCell ref="B155:B157"/>
    <mergeCell ref="A159:A169"/>
    <mergeCell ref="B159:B169"/>
    <mergeCell ref="A118:A136"/>
    <mergeCell ref="B118:B136"/>
    <mergeCell ref="A138:A153"/>
    <mergeCell ref="B138:B153"/>
  </mergeCells>
  <pageMargins left="0.7" right="0.7" top="0.75" bottom="0.75" header="0.3" footer="0.3"/>
  <pageSetup orientation="landscape" verticalDpi="0" r:id="rId1"/>
</worksheet>
</file>

<file path=xl/worksheets/sheet4.xml><?xml version="1.0" encoding="utf-8"?>
<worksheet xmlns="http://schemas.openxmlformats.org/spreadsheetml/2006/main" xmlns:r="http://schemas.openxmlformats.org/officeDocument/2006/relationships">
  <dimension ref="A2:G532"/>
  <sheetViews>
    <sheetView tabSelected="1" topLeftCell="A246" workbookViewId="0">
      <selection activeCell="K193" sqref="K193"/>
    </sheetView>
  </sheetViews>
  <sheetFormatPr defaultRowHeight="15"/>
  <cols>
    <col min="1" max="1" width="6.42578125" customWidth="1"/>
    <col min="2" max="2" width="8.85546875" customWidth="1"/>
    <col min="3" max="3" width="76.85546875" customWidth="1"/>
    <col min="4" max="4" width="9.85546875" customWidth="1"/>
    <col min="5" max="5" width="8.5703125" customWidth="1"/>
    <col min="6" max="6" width="7.5703125" customWidth="1"/>
    <col min="7" max="7" width="13.7109375" customWidth="1"/>
  </cols>
  <sheetData>
    <row r="2" spans="1:7" ht="22.5">
      <c r="A2" s="295" t="s">
        <v>10</v>
      </c>
      <c r="B2" s="295"/>
      <c r="C2" s="295"/>
      <c r="D2" s="295"/>
      <c r="E2" s="295"/>
      <c r="F2" s="295"/>
      <c r="G2" s="295"/>
    </row>
    <row r="3" spans="1:7" ht="15.75">
      <c r="A3" s="296" t="s">
        <v>8</v>
      </c>
      <c r="B3" s="296"/>
      <c r="C3" s="296"/>
      <c r="D3" s="296"/>
      <c r="E3" s="296"/>
      <c r="F3" s="296"/>
      <c r="G3" s="296"/>
    </row>
    <row r="4" spans="1:7" ht="16.5">
      <c r="A4" s="116" t="s">
        <v>0</v>
      </c>
      <c r="B4" s="4" t="s">
        <v>369</v>
      </c>
      <c r="C4" s="1" t="s">
        <v>2</v>
      </c>
      <c r="D4" s="1" t="s">
        <v>3</v>
      </c>
      <c r="E4" s="1" t="s">
        <v>4</v>
      </c>
      <c r="F4" s="120" t="s">
        <v>5</v>
      </c>
      <c r="G4" s="5" t="s">
        <v>6</v>
      </c>
    </row>
    <row r="5" spans="1:7">
      <c r="A5" s="40"/>
      <c r="B5" s="117"/>
      <c r="C5" s="117"/>
      <c r="D5" s="16"/>
      <c r="E5" s="16"/>
      <c r="F5" s="33"/>
      <c r="G5" s="2"/>
    </row>
    <row r="6" spans="1:7">
      <c r="A6" s="40"/>
      <c r="B6" s="118"/>
      <c r="C6" s="118"/>
      <c r="D6" s="118"/>
      <c r="E6" s="118"/>
      <c r="F6" s="33"/>
      <c r="G6" s="2"/>
    </row>
    <row r="7" spans="1:7" ht="20.25" customHeight="1">
      <c r="A7" s="104">
        <v>1</v>
      </c>
      <c r="B7" s="115" t="s">
        <v>710</v>
      </c>
      <c r="C7" s="86" t="s">
        <v>709</v>
      </c>
      <c r="D7" s="16"/>
      <c r="E7" s="16"/>
      <c r="F7" s="33"/>
      <c r="G7" s="2"/>
    </row>
    <row r="8" spans="1:7" ht="91.5" customHeight="1">
      <c r="A8" s="40"/>
      <c r="B8" s="16"/>
      <c r="C8" s="86" t="s">
        <v>692</v>
      </c>
      <c r="D8" s="16"/>
      <c r="E8" s="16"/>
      <c r="F8" s="33"/>
      <c r="G8" s="2"/>
    </row>
    <row r="9" spans="1:7">
      <c r="A9" s="109">
        <v>2</v>
      </c>
      <c r="B9" s="118" t="s">
        <v>693</v>
      </c>
      <c r="C9" s="86" t="s">
        <v>694</v>
      </c>
      <c r="D9" s="32"/>
      <c r="E9" s="32"/>
      <c r="F9" s="33"/>
      <c r="G9" s="2"/>
    </row>
    <row r="10" spans="1:7">
      <c r="A10" s="110"/>
      <c r="B10" s="32"/>
      <c r="C10" s="86" t="s">
        <v>695</v>
      </c>
      <c r="D10" s="88" t="s">
        <v>7</v>
      </c>
      <c r="E10" s="88">
        <v>320</v>
      </c>
      <c r="F10" s="210">
        <v>100</v>
      </c>
      <c r="G10" s="2">
        <f>F10*E10</f>
        <v>32000</v>
      </c>
    </row>
    <row r="11" spans="1:7">
      <c r="A11" s="110"/>
      <c r="B11" s="32"/>
      <c r="C11" s="86" t="s">
        <v>696</v>
      </c>
      <c r="D11" s="88" t="s">
        <v>7</v>
      </c>
      <c r="E11" s="88">
        <v>583</v>
      </c>
      <c r="F11" s="210">
        <v>100</v>
      </c>
      <c r="G11" s="2">
        <f t="shared" ref="G11:G74" si="0">F11*E11</f>
        <v>58300</v>
      </c>
    </row>
    <row r="12" spans="1:7">
      <c r="A12" s="111"/>
      <c r="B12" s="32"/>
      <c r="C12" s="86" t="s">
        <v>697</v>
      </c>
      <c r="D12" s="88" t="s">
        <v>7</v>
      </c>
      <c r="E12" s="88">
        <v>894</v>
      </c>
      <c r="F12" s="210">
        <v>100</v>
      </c>
      <c r="G12" s="2">
        <f t="shared" si="0"/>
        <v>89400</v>
      </c>
    </row>
    <row r="13" spans="1:7" ht="6.75" customHeight="1">
      <c r="A13" s="40"/>
      <c r="B13" s="32"/>
      <c r="C13" s="32"/>
      <c r="D13" s="32"/>
      <c r="E13" s="32"/>
      <c r="F13" s="33"/>
      <c r="G13" s="2"/>
    </row>
    <row r="14" spans="1:7">
      <c r="A14" s="286">
        <v>3</v>
      </c>
      <c r="B14" s="118" t="s">
        <v>698</v>
      </c>
      <c r="C14" s="86" t="s">
        <v>699</v>
      </c>
      <c r="D14" s="16"/>
      <c r="E14" s="16"/>
      <c r="F14" s="33"/>
      <c r="G14" s="2"/>
    </row>
    <row r="15" spans="1:7">
      <c r="A15" s="287"/>
      <c r="B15" s="32"/>
      <c r="C15" s="86" t="s">
        <v>695</v>
      </c>
      <c r="D15" s="88" t="s">
        <v>7</v>
      </c>
      <c r="E15" s="88">
        <v>330</v>
      </c>
      <c r="F15" s="184">
        <v>50</v>
      </c>
      <c r="G15" s="2">
        <f t="shared" si="0"/>
        <v>16500</v>
      </c>
    </row>
    <row r="16" spans="1:7">
      <c r="A16" s="287"/>
      <c r="B16" s="32"/>
      <c r="C16" s="86" t="s">
        <v>696</v>
      </c>
      <c r="D16" s="88" t="s">
        <v>7</v>
      </c>
      <c r="E16" s="88">
        <v>593</v>
      </c>
      <c r="F16" s="184">
        <v>50</v>
      </c>
      <c r="G16" s="2">
        <f t="shared" si="0"/>
        <v>29650</v>
      </c>
    </row>
    <row r="17" spans="1:7">
      <c r="A17" s="288"/>
      <c r="B17" s="32"/>
      <c r="C17" s="86" t="s">
        <v>697</v>
      </c>
      <c r="D17" s="88" t="s">
        <v>7</v>
      </c>
      <c r="E17" s="88">
        <v>904</v>
      </c>
      <c r="F17" s="184">
        <v>50</v>
      </c>
      <c r="G17" s="2">
        <f t="shared" si="0"/>
        <v>45200</v>
      </c>
    </row>
    <row r="18" spans="1:7" ht="9" customHeight="1">
      <c r="A18" s="40"/>
      <c r="B18" s="32"/>
      <c r="C18" s="32"/>
      <c r="D18" s="32"/>
      <c r="E18" s="32"/>
      <c r="F18" s="33"/>
      <c r="G18" s="2"/>
    </row>
    <row r="19" spans="1:7">
      <c r="A19" s="286">
        <v>4</v>
      </c>
      <c r="B19" s="118" t="s">
        <v>700</v>
      </c>
      <c r="C19" s="86" t="s">
        <v>701</v>
      </c>
      <c r="D19" s="32"/>
      <c r="E19" s="32"/>
      <c r="F19" s="33"/>
      <c r="G19" s="2"/>
    </row>
    <row r="20" spans="1:7">
      <c r="A20" s="287"/>
      <c r="B20" s="32"/>
      <c r="C20" s="86" t="s">
        <v>695</v>
      </c>
      <c r="D20" s="88" t="s">
        <v>7</v>
      </c>
      <c r="E20" s="88">
        <v>327</v>
      </c>
      <c r="F20" s="210">
        <v>15</v>
      </c>
      <c r="G20" s="2">
        <f t="shared" si="0"/>
        <v>4905</v>
      </c>
    </row>
    <row r="21" spans="1:7">
      <c r="A21" s="287"/>
      <c r="B21" s="32"/>
      <c r="C21" s="86" t="s">
        <v>696</v>
      </c>
      <c r="D21" s="88" t="s">
        <v>7</v>
      </c>
      <c r="E21" s="88">
        <v>590</v>
      </c>
      <c r="F21" s="210">
        <v>15</v>
      </c>
      <c r="G21" s="2">
        <f t="shared" si="0"/>
        <v>8850</v>
      </c>
    </row>
    <row r="22" spans="1:7">
      <c r="A22" s="288"/>
      <c r="B22" s="32"/>
      <c r="C22" s="86" t="s">
        <v>697</v>
      </c>
      <c r="D22" s="88" t="s">
        <v>7</v>
      </c>
      <c r="E22" s="88">
        <v>900</v>
      </c>
      <c r="F22" s="210">
        <v>15</v>
      </c>
      <c r="G22" s="2">
        <f t="shared" si="0"/>
        <v>13500</v>
      </c>
    </row>
    <row r="23" spans="1:7" ht="9.75" customHeight="1">
      <c r="A23" s="40"/>
      <c r="B23" s="32"/>
      <c r="C23" s="32"/>
      <c r="D23" s="32"/>
      <c r="E23" s="32"/>
      <c r="F23" s="33"/>
      <c r="G23" s="2"/>
    </row>
    <row r="24" spans="1:7">
      <c r="A24" s="273">
        <v>5</v>
      </c>
      <c r="B24" s="118" t="s">
        <v>702</v>
      </c>
      <c r="C24" s="86" t="s">
        <v>703</v>
      </c>
      <c r="D24" s="32"/>
      <c r="E24" s="32"/>
      <c r="F24" s="2"/>
      <c r="G24" s="2"/>
    </row>
    <row r="25" spans="1:7">
      <c r="A25" s="273"/>
      <c r="B25" s="32"/>
      <c r="C25" s="86" t="s">
        <v>695</v>
      </c>
      <c r="D25" s="88" t="s">
        <v>7</v>
      </c>
      <c r="E25" s="88">
        <v>329</v>
      </c>
      <c r="F25" s="139">
        <v>10</v>
      </c>
      <c r="G25" s="2">
        <f t="shared" si="0"/>
        <v>3290</v>
      </c>
    </row>
    <row r="26" spans="1:7">
      <c r="A26" s="273"/>
      <c r="B26" s="32"/>
      <c r="C26" s="86" t="s">
        <v>696</v>
      </c>
      <c r="D26" s="88" t="s">
        <v>7</v>
      </c>
      <c r="E26" s="88">
        <v>514</v>
      </c>
      <c r="F26" s="139">
        <v>10</v>
      </c>
      <c r="G26" s="2">
        <f t="shared" si="0"/>
        <v>5140</v>
      </c>
    </row>
    <row r="27" spans="1:7">
      <c r="A27" s="273"/>
      <c r="B27" s="32"/>
      <c r="C27" s="86" t="s">
        <v>697</v>
      </c>
      <c r="D27" s="88" t="s">
        <v>7</v>
      </c>
      <c r="E27" s="88">
        <v>903</v>
      </c>
      <c r="F27" s="139">
        <v>10</v>
      </c>
      <c r="G27" s="2">
        <f t="shared" si="0"/>
        <v>9030</v>
      </c>
    </row>
    <row r="28" spans="1:7">
      <c r="A28" s="40"/>
      <c r="B28" s="122"/>
      <c r="C28" s="122"/>
      <c r="D28" s="122"/>
      <c r="E28" s="122"/>
      <c r="F28" s="33"/>
      <c r="G28" s="2"/>
    </row>
    <row r="29" spans="1:7" ht="28.5">
      <c r="A29" s="113">
        <v>6</v>
      </c>
      <c r="B29" s="123">
        <v>1.3</v>
      </c>
      <c r="C29" s="86" t="s">
        <v>714</v>
      </c>
      <c r="D29" s="16"/>
      <c r="E29" s="16"/>
      <c r="F29" s="33"/>
      <c r="G29" s="2"/>
    </row>
    <row r="30" spans="1:7" ht="89.25" customHeight="1">
      <c r="A30" s="113"/>
      <c r="B30" s="16"/>
      <c r="C30" s="86" t="s">
        <v>711</v>
      </c>
      <c r="D30" s="16"/>
      <c r="E30" s="16"/>
      <c r="F30" s="33"/>
      <c r="G30" s="2"/>
    </row>
    <row r="31" spans="1:7">
      <c r="A31" s="113"/>
      <c r="B31" s="118" t="s">
        <v>712</v>
      </c>
      <c r="C31" s="86" t="s">
        <v>694</v>
      </c>
      <c r="D31" s="32"/>
      <c r="E31" s="32"/>
      <c r="F31" s="33"/>
      <c r="G31" s="2"/>
    </row>
    <row r="32" spans="1:7">
      <c r="A32" s="113"/>
      <c r="B32" s="32"/>
      <c r="C32" s="86" t="s">
        <v>695</v>
      </c>
      <c r="D32" s="6" t="s">
        <v>7</v>
      </c>
      <c r="E32" s="145">
        <v>407</v>
      </c>
      <c r="F32" s="184">
        <v>50</v>
      </c>
      <c r="G32" s="2">
        <f t="shared" si="0"/>
        <v>20350</v>
      </c>
    </row>
    <row r="33" spans="1:7">
      <c r="A33" s="113"/>
      <c r="B33" s="32"/>
      <c r="C33" s="86" t="s">
        <v>696</v>
      </c>
      <c r="D33" s="6" t="s">
        <v>7</v>
      </c>
      <c r="E33" s="145">
        <v>756</v>
      </c>
      <c r="F33" s="184">
        <v>50</v>
      </c>
      <c r="G33" s="2">
        <f t="shared" si="0"/>
        <v>37800</v>
      </c>
    </row>
    <row r="34" spans="1:7">
      <c r="A34" s="113"/>
      <c r="B34" s="32"/>
      <c r="C34" s="86" t="s">
        <v>697</v>
      </c>
      <c r="D34" s="6" t="s">
        <v>7</v>
      </c>
      <c r="E34" s="145">
        <v>1154</v>
      </c>
      <c r="F34" s="184">
        <v>25</v>
      </c>
      <c r="G34" s="2">
        <f t="shared" si="0"/>
        <v>28850</v>
      </c>
    </row>
    <row r="35" spans="1:7" ht="8.25" customHeight="1">
      <c r="A35" s="113"/>
      <c r="B35" s="32"/>
      <c r="C35" s="32"/>
      <c r="D35" s="32"/>
      <c r="E35" s="209"/>
      <c r="F35" s="33"/>
      <c r="G35" s="2"/>
    </row>
    <row r="36" spans="1:7">
      <c r="A36" s="113"/>
      <c r="B36" s="118" t="s">
        <v>713</v>
      </c>
      <c r="C36" s="86" t="s">
        <v>699</v>
      </c>
      <c r="D36" s="32"/>
      <c r="E36" s="209"/>
      <c r="F36" s="33"/>
      <c r="G36" s="2"/>
    </row>
    <row r="37" spans="1:7">
      <c r="A37" s="113"/>
      <c r="B37" s="32"/>
      <c r="C37" s="86" t="s">
        <v>695</v>
      </c>
      <c r="D37" s="6" t="s">
        <v>7</v>
      </c>
      <c r="E37" s="145">
        <v>418</v>
      </c>
      <c r="F37" s="184">
        <v>25</v>
      </c>
      <c r="G37" s="2">
        <f t="shared" si="0"/>
        <v>10450</v>
      </c>
    </row>
    <row r="38" spans="1:7">
      <c r="A38" s="113"/>
      <c r="B38" s="32"/>
      <c r="C38" s="86" t="s">
        <v>696</v>
      </c>
      <c r="D38" s="6" t="s">
        <v>7</v>
      </c>
      <c r="E38" s="145">
        <v>766</v>
      </c>
      <c r="F38" s="184">
        <v>25</v>
      </c>
      <c r="G38" s="2">
        <f t="shared" si="0"/>
        <v>19150</v>
      </c>
    </row>
    <row r="39" spans="1:7">
      <c r="A39" s="113"/>
      <c r="B39" s="32"/>
      <c r="C39" s="86" t="s">
        <v>697</v>
      </c>
      <c r="D39" s="6" t="s">
        <v>7</v>
      </c>
      <c r="E39" s="145">
        <v>1165</v>
      </c>
      <c r="F39" s="184">
        <v>25</v>
      </c>
      <c r="G39" s="2">
        <f t="shared" si="0"/>
        <v>29125</v>
      </c>
    </row>
    <row r="40" spans="1:7" ht="11.25" customHeight="1">
      <c r="A40" s="2"/>
      <c r="B40" s="51"/>
      <c r="C40" s="51"/>
      <c r="D40" s="51"/>
      <c r="E40" s="244"/>
      <c r="F40" s="2"/>
      <c r="G40" s="2"/>
    </row>
    <row r="41" spans="1:7">
      <c r="A41" s="40"/>
      <c r="B41" s="118" t="s">
        <v>715</v>
      </c>
      <c r="C41" s="86" t="s">
        <v>701</v>
      </c>
      <c r="D41" s="32"/>
      <c r="E41" s="209"/>
      <c r="F41" s="33"/>
      <c r="G41" s="2"/>
    </row>
    <row r="42" spans="1:7">
      <c r="A42" s="40"/>
      <c r="B42" s="32"/>
      <c r="C42" s="86" t="s">
        <v>695</v>
      </c>
      <c r="D42" s="88" t="s">
        <v>7</v>
      </c>
      <c r="E42" s="145">
        <v>414</v>
      </c>
      <c r="F42" s="210">
        <v>10</v>
      </c>
      <c r="G42" s="2">
        <f t="shared" si="0"/>
        <v>4140</v>
      </c>
    </row>
    <row r="43" spans="1:7">
      <c r="A43" s="40"/>
      <c r="B43" s="32"/>
      <c r="C43" s="86" t="s">
        <v>696</v>
      </c>
      <c r="D43" s="88" t="s">
        <v>7</v>
      </c>
      <c r="E43" s="145">
        <v>770</v>
      </c>
      <c r="F43" s="210">
        <v>10</v>
      </c>
      <c r="G43" s="2">
        <f t="shared" si="0"/>
        <v>7700</v>
      </c>
    </row>
    <row r="44" spans="1:7">
      <c r="A44" s="40"/>
      <c r="B44" s="32"/>
      <c r="C44" s="86" t="s">
        <v>697</v>
      </c>
      <c r="D44" s="88" t="s">
        <v>7</v>
      </c>
      <c r="E44" s="145">
        <v>1172</v>
      </c>
      <c r="F44" s="210">
        <v>10</v>
      </c>
      <c r="G44" s="2">
        <f t="shared" si="0"/>
        <v>11720</v>
      </c>
    </row>
    <row r="45" spans="1:7" ht="9" customHeight="1">
      <c r="A45" s="40"/>
      <c r="B45" s="32"/>
      <c r="C45" s="32"/>
      <c r="D45" s="32"/>
      <c r="E45" s="32"/>
      <c r="F45" s="33"/>
      <c r="G45" s="2"/>
    </row>
    <row r="46" spans="1:7">
      <c r="A46" s="40"/>
      <c r="B46" s="118" t="s">
        <v>716</v>
      </c>
      <c r="C46" s="86" t="s">
        <v>703</v>
      </c>
      <c r="D46" s="32"/>
      <c r="E46" s="32"/>
      <c r="F46" s="33"/>
      <c r="G46" s="2"/>
    </row>
    <row r="47" spans="1:7">
      <c r="A47" s="40"/>
      <c r="B47" s="32"/>
      <c r="C47" s="86" t="s">
        <v>695</v>
      </c>
      <c r="D47" s="88" t="s">
        <v>7</v>
      </c>
      <c r="E47" s="145">
        <v>455</v>
      </c>
      <c r="F47" s="210">
        <v>10</v>
      </c>
      <c r="G47" s="2">
        <f t="shared" si="0"/>
        <v>4550</v>
      </c>
    </row>
    <row r="48" spans="1:7">
      <c r="A48" s="40"/>
      <c r="B48" s="32"/>
      <c r="C48" s="86" t="s">
        <v>696</v>
      </c>
      <c r="D48" s="88" t="s">
        <v>7</v>
      </c>
      <c r="E48" s="145">
        <v>850</v>
      </c>
      <c r="F48" s="210">
        <v>10</v>
      </c>
      <c r="G48" s="2">
        <f t="shared" si="0"/>
        <v>8500</v>
      </c>
    </row>
    <row r="49" spans="1:7">
      <c r="A49" s="40"/>
      <c r="B49" s="32"/>
      <c r="C49" s="86" t="s">
        <v>697</v>
      </c>
      <c r="D49" s="88" t="s">
        <v>7</v>
      </c>
      <c r="E49" s="145">
        <v>1304</v>
      </c>
      <c r="F49" s="210">
        <v>10</v>
      </c>
      <c r="G49" s="2">
        <f t="shared" si="0"/>
        <v>13040</v>
      </c>
    </row>
    <row r="50" spans="1:7" ht="9" customHeight="1">
      <c r="A50" s="2"/>
      <c r="B50" s="32"/>
      <c r="C50" s="32"/>
      <c r="D50" s="32"/>
      <c r="E50" s="32"/>
      <c r="F50" s="2"/>
      <c r="G50" s="2"/>
    </row>
    <row r="51" spans="1:7" ht="115.5" customHeight="1">
      <c r="A51" s="2"/>
      <c r="B51" s="118" t="s">
        <v>717</v>
      </c>
      <c r="C51" s="86" t="s">
        <v>724</v>
      </c>
      <c r="D51" s="141" t="s">
        <v>7</v>
      </c>
      <c r="E51" s="141">
        <v>135</v>
      </c>
      <c r="F51" s="140">
        <v>25</v>
      </c>
      <c r="G51" s="260">
        <f t="shared" si="0"/>
        <v>3375</v>
      </c>
    </row>
    <row r="52" spans="1:7" ht="9" customHeight="1">
      <c r="A52" s="2"/>
      <c r="B52" s="118"/>
      <c r="C52" s="86"/>
      <c r="D52" s="119"/>
      <c r="E52" s="119"/>
      <c r="F52" s="139"/>
      <c r="G52" s="2"/>
    </row>
    <row r="53" spans="1:7">
      <c r="A53" s="40"/>
      <c r="B53" s="118" t="s">
        <v>718</v>
      </c>
      <c r="C53" s="86" t="s">
        <v>704</v>
      </c>
      <c r="D53" s="32"/>
      <c r="E53" s="32"/>
      <c r="F53" s="210"/>
      <c r="G53" s="2"/>
    </row>
    <row r="54" spans="1:7" ht="42.75">
      <c r="A54" s="40"/>
      <c r="B54" s="16"/>
      <c r="C54" s="87" t="s">
        <v>719</v>
      </c>
      <c r="D54" s="16"/>
      <c r="E54" s="16"/>
      <c r="F54" s="210"/>
      <c r="G54" s="2"/>
    </row>
    <row r="55" spans="1:7">
      <c r="A55" s="2"/>
      <c r="B55" s="32"/>
      <c r="C55" s="86" t="s">
        <v>705</v>
      </c>
      <c r="D55" s="88" t="s">
        <v>359</v>
      </c>
      <c r="E55" s="145">
        <v>116</v>
      </c>
      <c r="F55" s="139">
        <v>25</v>
      </c>
      <c r="G55" s="2">
        <f t="shared" si="0"/>
        <v>2900</v>
      </c>
    </row>
    <row r="56" spans="1:7">
      <c r="A56" s="2"/>
      <c r="B56" s="32"/>
      <c r="C56" s="86" t="s">
        <v>706</v>
      </c>
      <c r="D56" s="88" t="s">
        <v>359</v>
      </c>
      <c r="E56" s="145">
        <v>162</v>
      </c>
      <c r="F56" s="139">
        <v>25</v>
      </c>
      <c r="G56" s="2">
        <f t="shared" si="0"/>
        <v>4050</v>
      </c>
    </row>
    <row r="57" spans="1:7">
      <c r="A57" s="2"/>
      <c r="B57" s="32"/>
      <c r="C57" s="86" t="s">
        <v>707</v>
      </c>
      <c r="D57" s="88" t="s">
        <v>359</v>
      </c>
      <c r="E57" s="145">
        <v>206</v>
      </c>
      <c r="F57" s="139">
        <v>25</v>
      </c>
      <c r="G57" s="2">
        <f t="shared" si="0"/>
        <v>5150</v>
      </c>
    </row>
    <row r="58" spans="1:7">
      <c r="A58" s="2"/>
      <c r="B58" s="32"/>
      <c r="C58" s="86" t="s">
        <v>708</v>
      </c>
      <c r="D58" s="88" t="s">
        <v>359</v>
      </c>
      <c r="E58" s="145">
        <v>249</v>
      </c>
      <c r="F58" s="139">
        <v>25</v>
      </c>
      <c r="G58" s="2">
        <f t="shared" si="0"/>
        <v>6225</v>
      </c>
    </row>
    <row r="59" spans="1:7" ht="9.75" customHeight="1">
      <c r="A59" s="2"/>
      <c r="B59" s="32"/>
      <c r="C59" s="32"/>
      <c r="D59" s="32"/>
      <c r="E59" s="32"/>
      <c r="F59" s="2"/>
      <c r="G59" s="2"/>
    </row>
    <row r="60" spans="1:7" ht="28.5">
      <c r="A60" s="2"/>
      <c r="B60" s="123">
        <v>1.4</v>
      </c>
      <c r="C60" s="86" t="s">
        <v>725</v>
      </c>
      <c r="D60" s="16"/>
      <c r="E60" s="16"/>
      <c r="F60" s="2"/>
      <c r="G60" s="2"/>
    </row>
    <row r="61" spans="1:7" ht="90" customHeight="1">
      <c r="A61" s="2"/>
      <c r="B61" s="16"/>
      <c r="C61" s="87" t="s">
        <v>720</v>
      </c>
      <c r="D61" s="16"/>
      <c r="E61" s="16"/>
      <c r="F61" s="2"/>
      <c r="G61" s="2"/>
    </row>
    <row r="62" spans="1:7">
      <c r="A62" s="2"/>
      <c r="B62" s="118" t="s">
        <v>721</v>
      </c>
      <c r="C62" s="86" t="s">
        <v>694</v>
      </c>
      <c r="D62" s="32"/>
      <c r="E62" s="32"/>
      <c r="F62" s="2"/>
      <c r="G62" s="2"/>
    </row>
    <row r="63" spans="1:7">
      <c r="A63" s="2"/>
      <c r="B63" s="32"/>
      <c r="C63" s="86" t="s">
        <v>695</v>
      </c>
      <c r="D63" s="88" t="s">
        <v>7</v>
      </c>
      <c r="E63" s="145">
        <v>458</v>
      </c>
      <c r="F63" s="139">
        <v>25</v>
      </c>
      <c r="G63" s="2">
        <f t="shared" si="0"/>
        <v>11450</v>
      </c>
    </row>
    <row r="64" spans="1:7">
      <c r="A64" s="2"/>
      <c r="B64" s="32"/>
      <c r="C64" s="86" t="s">
        <v>696</v>
      </c>
      <c r="D64" s="88" t="s">
        <v>7</v>
      </c>
      <c r="E64" s="145">
        <v>806</v>
      </c>
      <c r="F64" s="139">
        <v>25</v>
      </c>
      <c r="G64" s="2">
        <f t="shared" si="0"/>
        <v>20150</v>
      </c>
    </row>
    <row r="65" spans="1:7">
      <c r="A65" s="2"/>
      <c r="B65" s="32"/>
      <c r="C65" s="86" t="s">
        <v>697</v>
      </c>
      <c r="D65" s="88" t="s">
        <v>7</v>
      </c>
      <c r="E65" s="145">
        <v>1204</v>
      </c>
      <c r="F65" s="139">
        <v>25</v>
      </c>
      <c r="G65" s="2">
        <f t="shared" si="0"/>
        <v>30100</v>
      </c>
    </row>
    <row r="66" spans="1:7" ht="6.75" customHeight="1">
      <c r="A66" s="2"/>
      <c r="B66" s="32"/>
      <c r="C66" s="32"/>
      <c r="D66" s="32"/>
      <c r="E66" s="32"/>
      <c r="F66" s="2"/>
      <c r="G66" s="2"/>
    </row>
    <row r="67" spans="1:7">
      <c r="A67" s="2"/>
      <c r="B67" s="118" t="s">
        <v>722</v>
      </c>
      <c r="C67" s="86" t="s">
        <v>699</v>
      </c>
      <c r="D67" s="32"/>
      <c r="E67" s="32"/>
      <c r="F67" s="2"/>
      <c r="G67" s="2"/>
    </row>
    <row r="68" spans="1:7">
      <c r="A68" s="2"/>
      <c r="B68" s="118"/>
      <c r="C68" s="86"/>
      <c r="D68" s="32"/>
      <c r="E68" s="32"/>
      <c r="F68" s="2"/>
      <c r="G68" s="2"/>
    </row>
    <row r="69" spans="1:7">
      <c r="A69" s="2"/>
      <c r="B69" s="32"/>
      <c r="C69" s="86" t="s">
        <v>695</v>
      </c>
      <c r="D69" s="88" t="s">
        <v>7</v>
      </c>
      <c r="E69" s="86">
        <v>507</v>
      </c>
      <c r="F69" s="139">
        <v>15</v>
      </c>
      <c r="G69" s="2">
        <f t="shared" si="0"/>
        <v>7605</v>
      </c>
    </row>
    <row r="70" spans="1:7">
      <c r="A70" s="2"/>
      <c r="B70" s="32"/>
      <c r="C70" s="86" t="s">
        <v>696</v>
      </c>
      <c r="D70" s="88" t="s">
        <v>7</v>
      </c>
      <c r="E70" s="86">
        <v>856</v>
      </c>
      <c r="F70" s="139">
        <v>15</v>
      </c>
      <c r="G70" s="2">
        <f t="shared" si="0"/>
        <v>12840</v>
      </c>
    </row>
    <row r="71" spans="1:7">
      <c r="A71" s="2"/>
      <c r="B71" s="32"/>
      <c r="C71" s="86" t="s">
        <v>697</v>
      </c>
      <c r="D71" s="88" t="s">
        <v>7</v>
      </c>
      <c r="E71" s="86">
        <v>1254</v>
      </c>
      <c r="F71" s="139">
        <v>15</v>
      </c>
      <c r="G71" s="2">
        <f t="shared" si="0"/>
        <v>18810</v>
      </c>
    </row>
    <row r="72" spans="1:7">
      <c r="A72" s="2"/>
      <c r="B72" s="118" t="s">
        <v>723</v>
      </c>
      <c r="C72" s="86" t="s">
        <v>701</v>
      </c>
      <c r="D72" s="32"/>
      <c r="E72" s="32"/>
      <c r="F72" s="139"/>
      <c r="G72" s="2"/>
    </row>
    <row r="73" spans="1:7">
      <c r="A73" s="2"/>
      <c r="B73" s="32"/>
      <c r="C73" s="86" t="s">
        <v>695</v>
      </c>
      <c r="D73" s="88" t="s">
        <v>7</v>
      </c>
      <c r="E73" s="86">
        <v>460</v>
      </c>
      <c r="F73" s="139">
        <v>10</v>
      </c>
      <c r="G73" s="2">
        <f t="shared" si="0"/>
        <v>4600</v>
      </c>
    </row>
    <row r="74" spans="1:7">
      <c r="A74" s="2"/>
      <c r="B74" s="32"/>
      <c r="C74" s="86" t="s">
        <v>696</v>
      </c>
      <c r="D74" s="88" t="s">
        <v>7</v>
      </c>
      <c r="E74" s="86">
        <v>816</v>
      </c>
      <c r="F74" s="139">
        <v>10</v>
      </c>
      <c r="G74" s="2">
        <f t="shared" si="0"/>
        <v>8160</v>
      </c>
    </row>
    <row r="75" spans="1:7">
      <c r="A75" s="2"/>
      <c r="B75" s="32"/>
      <c r="C75" s="86" t="s">
        <v>697</v>
      </c>
      <c r="D75" s="88" t="s">
        <v>7</v>
      </c>
      <c r="E75" s="86">
        <v>1218</v>
      </c>
      <c r="F75" s="139">
        <v>10</v>
      </c>
      <c r="G75" s="2">
        <f t="shared" ref="G75:G135" si="1">F75*E75</f>
        <v>12180</v>
      </c>
    </row>
    <row r="76" spans="1:7" ht="10.5" customHeight="1">
      <c r="A76" s="2"/>
      <c r="B76" s="122"/>
      <c r="C76" s="122"/>
      <c r="D76" s="122"/>
      <c r="E76" s="122"/>
      <c r="F76" s="139"/>
      <c r="G76" s="2"/>
    </row>
    <row r="77" spans="1:7">
      <c r="A77" s="40"/>
      <c r="B77" s="118" t="s">
        <v>726</v>
      </c>
      <c r="C77" s="86" t="s">
        <v>703</v>
      </c>
      <c r="D77" s="32"/>
      <c r="E77" s="32"/>
      <c r="F77" s="210"/>
      <c r="G77" s="2"/>
    </row>
    <row r="78" spans="1:7">
      <c r="A78" s="40"/>
      <c r="B78" s="32"/>
      <c r="C78" s="86" t="s">
        <v>695</v>
      </c>
      <c r="D78" s="6" t="s">
        <v>7</v>
      </c>
      <c r="E78" s="86">
        <v>458</v>
      </c>
      <c r="F78" s="210">
        <v>10</v>
      </c>
      <c r="G78" s="2">
        <f t="shared" si="1"/>
        <v>4580</v>
      </c>
    </row>
    <row r="79" spans="1:7">
      <c r="A79" s="40"/>
      <c r="B79" s="32"/>
      <c r="C79" s="86" t="s">
        <v>696</v>
      </c>
      <c r="D79" s="6" t="s">
        <v>7</v>
      </c>
      <c r="E79" s="86">
        <v>853</v>
      </c>
      <c r="F79" s="210">
        <v>10</v>
      </c>
      <c r="G79" s="2">
        <f t="shared" si="1"/>
        <v>8530</v>
      </c>
    </row>
    <row r="80" spans="1:7">
      <c r="A80" s="40"/>
      <c r="B80" s="32"/>
      <c r="C80" s="86" t="s">
        <v>697</v>
      </c>
      <c r="D80" s="6" t="s">
        <v>7</v>
      </c>
      <c r="E80" s="86">
        <v>1306</v>
      </c>
      <c r="F80" s="210">
        <v>10</v>
      </c>
      <c r="G80" s="2">
        <f t="shared" si="1"/>
        <v>13060</v>
      </c>
    </row>
    <row r="81" spans="1:7" ht="9" customHeight="1">
      <c r="A81" s="40"/>
      <c r="B81" s="32"/>
      <c r="C81" s="32"/>
      <c r="D81" s="32"/>
      <c r="E81" s="32"/>
      <c r="F81" s="33"/>
      <c r="G81" s="2"/>
    </row>
    <row r="82" spans="1:7" ht="93" customHeight="1">
      <c r="A82" s="40"/>
      <c r="B82" s="123" t="s">
        <v>727</v>
      </c>
      <c r="C82" s="86" t="s">
        <v>728</v>
      </c>
      <c r="D82" s="261" t="s">
        <v>7</v>
      </c>
      <c r="E82" s="141">
        <v>257</v>
      </c>
      <c r="F82" s="184">
        <v>25</v>
      </c>
      <c r="G82" s="8">
        <f t="shared" si="1"/>
        <v>6425</v>
      </c>
    </row>
    <row r="83" spans="1:7" ht="11.25" customHeight="1">
      <c r="A83" s="40"/>
      <c r="B83" s="86"/>
      <c r="C83" s="86"/>
      <c r="D83" s="119"/>
      <c r="E83" s="119"/>
      <c r="F83" s="33"/>
      <c r="G83" s="8"/>
    </row>
    <row r="84" spans="1:7" ht="28.5">
      <c r="A84" s="40"/>
      <c r="B84" s="123">
        <v>1.5</v>
      </c>
      <c r="C84" s="86" t="s">
        <v>737</v>
      </c>
      <c r="D84" s="16"/>
      <c r="E84" s="16"/>
      <c r="F84" s="33"/>
      <c r="G84" s="8"/>
    </row>
    <row r="85" spans="1:7" ht="99.75">
      <c r="A85" s="40"/>
      <c r="B85" s="16"/>
      <c r="C85" s="87" t="s">
        <v>738</v>
      </c>
      <c r="D85" s="16"/>
      <c r="E85" s="16"/>
      <c r="F85" s="33"/>
      <c r="G85" s="8"/>
    </row>
    <row r="86" spans="1:7">
      <c r="A86" s="40"/>
      <c r="B86" s="118" t="s">
        <v>729</v>
      </c>
      <c r="C86" s="86" t="s">
        <v>730</v>
      </c>
      <c r="D86" s="32"/>
      <c r="E86" s="32"/>
      <c r="F86" s="33"/>
      <c r="G86" s="8"/>
    </row>
    <row r="87" spans="1:7">
      <c r="A87" s="40"/>
      <c r="B87" s="32"/>
      <c r="C87" s="86" t="s">
        <v>731</v>
      </c>
      <c r="D87" s="6" t="s">
        <v>7</v>
      </c>
      <c r="E87" s="86">
        <v>488</v>
      </c>
      <c r="F87" s="210">
        <v>15</v>
      </c>
      <c r="G87" s="8">
        <f t="shared" si="1"/>
        <v>7320</v>
      </c>
    </row>
    <row r="88" spans="1:7">
      <c r="A88" s="40"/>
      <c r="B88" s="32"/>
      <c r="C88" s="86" t="s">
        <v>732</v>
      </c>
      <c r="D88" s="6" t="s">
        <v>7</v>
      </c>
      <c r="E88" s="86">
        <v>951</v>
      </c>
      <c r="F88" s="210">
        <v>15</v>
      </c>
      <c r="G88" s="8">
        <f t="shared" si="1"/>
        <v>14265</v>
      </c>
    </row>
    <row r="89" spans="1:7">
      <c r="A89" s="2"/>
      <c r="B89" s="32"/>
      <c r="C89" s="86" t="s">
        <v>733</v>
      </c>
      <c r="D89" s="6" t="s">
        <v>7</v>
      </c>
      <c r="E89" s="86">
        <v>1420</v>
      </c>
      <c r="F89" s="210">
        <v>15</v>
      </c>
      <c r="G89" s="8">
        <f t="shared" si="1"/>
        <v>21300</v>
      </c>
    </row>
    <row r="90" spans="1:7">
      <c r="A90" s="40"/>
      <c r="B90" s="32"/>
      <c r="C90" s="86" t="s">
        <v>734</v>
      </c>
      <c r="D90" s="6" t="s">
        <v>7</v>
      </c>
      <c r="E90" s="86">
        <v>1789</v>
      </c>
      <c r="F90" s="210">
        <v>15</v>
      </c>
      <c r="G90" s="8">
        <f t="shared" si="1"/>
        <v>26835</v>
      </c>
    </row>
    <row r="91" spans="1:7" ht="9" customHeight="1">
      <c r="A91" s="40"/>
      <c r="B91" s="32"/>
      <c r="C91" s="32"/>
      <c r="D91" s="32"/>
      <c r="E91" s="32"/>
      <c r="F91" s="33"/>
      <c r="G91" s="8"/>
    </row>
    <row r="92" spans="1:7">
      <c r="A92" s="40"/>
      <c r="B92" s="118" t="s">
        <v>735</v>
      </c>
      <c r="C92" s="86" t="s">
        <v>736</v>
      </c>
      <c r="D92" s="6" t="s">
        <v>7</v>
      </c>
      <c r="E92" s="145">
        <v>345</v>
      </c>
      <c r="F92" s="210">
        <v>10</v>
      </c>
      <c r="G92" s="8">
        <f t="shared" si="1"/>
        <v>3450</v>
      </c>
    </row>
    <row r="93" spans="1:7">
      <c r="A93" s="2"/>
      <c r="B93" s="124"/>
      <c r="C93" s="124"/>
      <c r="D93" s="124"/>
      <c r="E93" s="124"/>
      <c r="F93" s="2"/>
      <c r="G93" s="8"/>
    </row>
    <row r="94" spans="1:7" ht="28.5">
      <c r="A94" s="40"/>
      <c r="B94" s="118">
        <v>6</v>
      </c>
      <c r="C94" s="86" t="s">
        <v>739</v>
      </c>
      <c r="D94" s="16"/>
      <c r="E94" s="16"/>
      <c r="F94" s="33"/>
      <c r="G94" s="8"/>
    </row>
    <row r="95" spans="1:7" ht="85.5">
      <c r="A95" s="40"/>
      <c r="B95" s="16"/>
      <c r="C95" s="86" t="s">
        <v>743</v>
      </c>
      <c r="D95" s="16"/>
      <c r="E95" s="16"/>
      <c r="F95" s="33"/>
      <c r="G95" s="8"/>
    </row>
    <row r="96" spans="1:7" ht="23.25" customHeight="1">
      <c r="A96" s="40"/>
      <c r="B96" s="123">
        <v>6.1</v>
      </c>
      <c r="C96" s="86" t="s">
        <v>744</v>
      </c>
      <c r="D96" s="16"/>
      <c r="E96" s="16"/>
      <c r="F96" s="33"/>
      <c r="G96" s="8"/>
    </row>
    <row r="97" spans="1:7">
      <c r="A97" s="40"/>
      <c r="B97" s="88">
        <v>1</v>
      </c>
      <c r="C97" s="86" t="s">
        <v>740</v>
      </c>
      <c r="D97" s="88" t="s">
        <v>7</v>
      </c>
      <c r="E97" s="88">
        <v>171</v>
      </c>
      <c r="F97" s="210">
        <v>10</v>
      </c>
      <c r="G97" s="8">
        <f t="shared" si="1"/>
        <v>1710</v>
      </c>
    </row>
    <row r="98" spans="1:7">
      <c r="A98" s="40"/>
      <c r="B98" s="88">
        <v>2</v>
      </c>
      <c r="C98" s="86" t="s">
        <v>741</v>
      </c>
      <c r="D98" s="88" t="s">
        <v>7</v>
      </c>
      <c r="E98" s="88">
        <v>341</v>
      </c>
      <c r="F98" s="210">
        <v>10</v>
      </c>
      <c r="G98" s="8">
        <f t="shared" si="1"/>
        <v>3410</v>
      </c>
    </row>
    <row r="99" spans="1:7">
      <c r="A99" s="40"/>
      <c r="B99" s="88">
        <v>3</v>
      </c>
      <c r="C99" s="86" t="s">
        <v>742</v>
      </c>
      <c r="D99" s="88" t="s">
        <v>7</v>
      </c>
      <c r="E99" s="88">
        <v>539</v>
      </c>
      <c r="F99" s="210">
        <v>10</v>
      </c>
      <c r="G99" s="8">
        <f t="shared" si="1"/>
        <v>5390</v>
      </c>
    </row>
    <row r="100" spans="1:7">
      <c r="A100" s="2"/>
      <c r="B100" s="124"/>
      <c r="C100" s="124"/>
      <c r="D100" s="124"/>
      <c r="E100" s="124"/>
      <c r="F100" s="139"/>
      <c r="G100" s="8"/>
    </row>
    <row r="101" spans="1:7" ht="28.5">
      <c r="A101" s="40"/>
      <c r="B101" s="123">
        <v>9.4</v>
      </c>
      <c r="C101" s="86" t="s">
        <v>770</v>
      </c>
      <c r="D101" s="32"/>
      <c r="E101" s="32"/>
      <c r="F101" s="210"/>
      <c r="G101" s="8"/>
    </row>
    <row r="102" spans="1:7">
      <c r="A102" s="40"/>
      <c r="B102" s="88">
        <v>1</v>
      </c>
      <c r="C102" s="86" t="s">
        <v>745</v>
      </c>
      <c r="D102" s="6" t="s">
        <v>7</v>
      </c>
      <c r="E102" s="69">
        <v>63</v>
      </c>
      <c r="F102" s="210">
        <v>10</v>
      </c>
      <c r="G102" s="8">
        <f t="shared" si="1"/>
        <v>630</v>
      </c>
    </row>
    <row r="103" spans="1:7">
      <c r="A103" s="40"/>
      <c r="B103" s="88">
        <v>2</v>
      </c>
      <c r="C103" s="86" t="s">
        <v>746</v>
      </c>
      <c r="D103" s="6" t="s">
        <v>7</v>
      </c>
      <c r="E103" s="69">
        <v>119</v>
      </c>
      <c r="F103" s="210">
        <v>10</v>
      </c>
      <c r="G103" s="8">
        <f t="shared" si="1"/>
        <v>1190</v>
      </c>
    </row>
    <row r="104" spans="1:7">
      <c r="A104" s="40"/>
      <c r="B104" s="88">
        <v>3</v>
      </c>
      <c r="C104" s="86" t="s">
        <v>747</v>
      </c>
      <c r="D104" s="6" t="s">
        <v>7</v>
      </c>
      <c r="E104" s="69">
        <v>282</v>
      </c>
      <c r="F104" s="210">
        <v>10</v>
      </c>
      <c r="G104" s="8">
        <f t="shared" si="1"/>
        <v>2820</v>
      </c>
    </row>
    <row r="105" spans="1:7">
      <c r="A105" s="40"/>
      <c r="B105" s="88">
        <v>4</v>
      </c>
      <c r="C105" s="86" t="s">
        <v>748</v>
      </c>
      <c r="D105" s="6" t="s">
        <v>7</v>
      </c>
      <c r="E105" s="69">
        <v>594</v>
      </c>
      <c r="F105" s="210">
        <v>10</v>
      </c>
      <c r="G105" s="8">
        <f t="shared" si="1"/>
        <v>5940</v>
      </c>
    </row>
    <row r="106" spans="1:7" ht="28.5">
      <c r="A106" s="40"/>
      <c r="B106" s="123">
        <v>9.5</v>
      </c>
      <c r="C106" s="86" t="s">
        <v>771</v>
      </c>
      <c r="D106" s="32"/>
      <c r="E106" s="32"/>
      <c r="F106" s="210"/>
      <c r="G106" s="8"/>
    </row>
    <row r="107" spans="1:7">
      <c r="A107" s="40"/>
      <c r="B107" s="88">
        <v>1</v>
      </c>
      <c r="C107" s="86" t="s">
        <v>749</v>
      </c>
      <c r="D107" s="6" t="s">
        <v>7</v>
      </c>
      <c r="E107" s="69">
        <v>2112</v>
      </c>
      <c r="F107" s="210">
        <v>10</v>
      </c>
      <c r="G107" s="8">
        <f t="shared" si="1"/>
        <v>21120</v>
      </c>
    </row>
    <row r="108" spans="1:7">
      <c r="A108" s="40"/>
      <c r="B108" s="88">
        <v>2</v>
      </c>
      <c r="C108" s="86" t="s">
        <v>750</v>
      </c>
      <c r="D108" s="6" t="s">
        <v>7</v>
      </c>
      <c r="E108" s="69">
        <v>3168</v>
      </c>
      <c r="F108" s="210">
        <v>10</v>
      </c>
      <c r="G108" s="8">
        <f t="shared" si="1"/>
        <v>31680</v>
      </c>
    </row>
    <row r="109" spans="1:7">
      <c r="A109" s="40"/>
      <c r="B109" s="88">
        <v>3</v>
      </c>
      <c r="C109" s="86" t="s">
        <v>751</v>
      </c>
      <c r="D109" s="6" t="s">
        <v>7</v>
      </c>
      <c r="E109" s="69">
        <v>4224</v>
      </c>
      <c r="F109" s="210">
        <v>10</v>
      </c>
      <c r="G109" s="8">
        <f t="shared" si="1"/>
        <v>42240</v>
      </c>
    </row>
    <row r="110" spans="1:7">
      <c r="A110" s="40"/>
      <c r="B110" s="32"/>
      <c r="C110" s="32"/>
      <c r="D110" s="32"/>
      <c r="E110" s="32"/>
      <c r="F110" s="33"/>
      <c r="G110" s="8"/>
    </row>
    <row r="111" spans="1:7">
      <c r="A111" s="2"/>
      <c r="B111" s="32"/>
      <c r="C111" s="32"/>
      <c r="D111" s="32"/>
      <c r="E111" s="32"/>
      <c r="F111" s="2"/>
      <c r="G111" s="8"/>
    </row>
    <row r="112" spans="1:7" ht="42.75">
      <c r="A112" s="40"/>
      <c r="B112" s="123">
        <v>9.6</v>
      </c>
      <c r="C112" s="86" t="s">
        <v>772</v>
      </c>
      <c r="D112" s="32"/>
      <c r="E112" s="32"/>
      <c r="F112" s="33"/>
      <c r="G112" s="8"/>
    </row>
    <row r="113" spans="1:7">
      <c r="A113" s="40"/>
      <c r="B113" s="88">
        <v>1</v>
      </c>
      <c r="C113" s="86" t="s">
        <v>752</v>
      </c>
      <c r="D113" s="6" t="s">
        <v>359</v>
      </c>
      <c r="E113" s="45">
        <v>17</v>
      </c>
      <c r="F113" s="210">
        <v>100</v>
      </c>
      <c r="G113" s="8">
        <f t="shared" si="1"/>
        <v>1700</v>
      </c>
    </row>
    <row r="114" spans="1:7">
      <c r="A114" s="40"/>
      <c r="B114" s="88">
        <v>2</v>
      </c>
      <c r="C114" s="86" t="s">
        <v>753</v>
      </c>
      <c r="D114" s="6" t="s">
        <v>359</v>
      </c>
      <c r="E114" s="45">
        <v>33</v>
      </c>
      <c r="F114" s="210">
        <v>100</v>
      </c>
      <c r="G114" s="8">
        <f t="shared" si="1"/>
        <v>3300</v>
      </c>
    </row>
    <row r="115" spans="1:7">
      <c r="A115" s="40"/>
      <c r="B115" s="32"/>
      <c r="C115" s="32"/>
      <c r="D115" s="32"/>
      <c r="E115" s="166"/>
      <c r="F115" s="210"/>
      <c r="G115" s="8"/>
    </row>
    <row r="116" spans="1:7" ht="28.5">
      <c r="A116" s="64"/>
      <c r="B116" s="128">
        <v>9.6999999999999993</v>
      </c>
      <c r="C116" s="86" t="s">
        <v>773</v>
      </c>
      <c r="D116" s="32"/>
      <c r="E116" s="166"/>
      <c r="F116" s="139"/>
      <c r="G116" s="8"/>
    </row>
    <row r="117" spans="1:7">
      <c r="A117" s="64"/>
      <c r="B117" s="126"/>
      <c r="C117" s="86"/>
      <c r="D117" s="32"/>
      <c r="E117" s="166"/>
      <c r="F117" s="139"/>
      <c r="G117" s="8"/>
    </row>
    <row r="118" spans="1:7">
      <c r="A118" s="64"/>
      <c r="B118" s="28">
        <v>1</v>
      </c>
      <c r="C118" s="86" t="s">
        <v>754</v>
      </c>
      <c r="D118" s="6" t="s">
        <v>7</v>
      </c>
      <c r="E118" s="262">
        <v>13</v>
      </c>
      <c r="F118" s="139">
        <v>25</v>
      </c>
      <c r="G118" s="8">
        <f t="shared" si="1"/>
        <v>325</v>
      </c>
    </row>
    <row r="119" spans="1:7">
      <c r="A119" s="64"/>
      <c r="B119" s="28">
        <v>2</v>
      </c>
      <c r="C119" s="86" t="s">
        <v>755</v>
      </c>
      <c r="D119" s="6" t="s">
        <v>7</v>
      </c>
      <c r="E119" s="262">
        <v>14</v>
      </c>
      <c r="F119" s="139">
        <v>25</v>
      </c>
      <c r="G119" s="8">
        <f t="shared" si="1"/>
        <v>350</v>
      </c>
    </row>
    <row r="120" spans="1:7">
      <c r="A120" s="64"/>
      <c r="B120" s="28">
        <v>3</v>
      </c>
      <c r="C120" s="86" t="s">
        <v>756</v>
      </c>
      <c r="D120" s="6" t="s">
        <v>7</v>
      </c>
      <c r="E120" s="262">
        <v>15</v>
      </c>
      <c r="F120" s="139">
        <v>25</v>
      </c>
      <c r="G120" s="8">
        <f t="shared" si="1"/>
        <v>375</v>
      </c>
    </row>
    <row r="121" spans="1:7">
      <c r="A121" s="64"/>
      <c r="B121" s="28">
        <v>4</v>
      </c>
      <c r="C121" s="86" t="s">
        <v>757</v>
      </c>
      <c r="D121" s="6" t="s">
        <v>7</v>
      </c>
      <c r="E121" s="262">
        <v>15</v>
      </c>
      <c r="F121" s="139">
        <v>25</v>
      </c>
      <c r="G121" s="8">
        <f t="shared" si="1"/>
        <v>375</v>
      </c>
    </row>
    <row r="122" spans="1:7">
      <c r="A122" s="64"/>
      <c r="B122" s="28">
        <v>5</v>
      </c>
      <c r="C122" s="86" t="s">
        <v>758</v>
      </c>
      <c r="D122" s="6" t="s">
        <v>7</v>
      </c>
      <c r="E122" s="262">
        <v>16</v>
      </c>
      <c r="F122" s="139">
        <v>25</v>
      </c>
      <c r="G122" s="8">
        <f t="shared" si="1"/>
        <v>400</v>
      </c>
    </row>
    <row r="123" spans="1:7">
      <c r="A123" s="64"/>
      <c r="B123" s="28">
        <v>6</v>
      </c>
      <c r="C123" s="86" t="s">
        <v>759</v>
      </c>
      <c r="D123" s="6" t="s">
        <v>7</v>
      </c>
      <c r="E123" s="262">
        <v>25</v>
      </c>
      <c r="F123" s="139">
        <v>25</v>
      </c>
      <c r="G123" s="8">
        <f t="shared" si="1"/>
        <v>625</v>
      </c>
    </row>
    <row r="124" spans="1:7">
      <c r="A124" s="64"/>
      <c r="B124" s="28">
        <v>7</v>
      </c>
      <c r="C124" s="86" t="s">
        <v>760</v>
      </c>
      <c r="D124" s="6" t="s">
        <v>7</v>
      </c>
      <c r="E124" s="262">
        <v>86</v>
      </c>
      <c r="F124" s="139">
        <v>25</v>
      </c>
      <c r="G124" s="8">
        <f t="shared" si="1"/>
        <v>2150</v>
      </c>
    </row>
    <row r="125" spans="1:7">
      <c r="A125" s="64"/>
      <c r="B125" s="28">
        <v>8</v>
      </c>
      <c r="C125" s="86" t="s">
        <v>761</v>
      </c>
      <c r="D125" s="6" t="s">
        <v>7</v>
      </c>
      <c r="E125" s="262">
        <v>152</v>
      </c>
      <c r="F125" s="139">
        <v>25</v>
      </c>
      <c r="G125" s="8">
        <f t="shared" si="1"/>
        <v>3800</v>
      </c>
    </row>
    <row r="126" spans="1:7">
      <c r="A126" s="64"/>
      <c r="B126" s="28">
        <v>9</v>
      </c>
      <c r="C126" s="86" t="s">
        <v>762</v>
      </c>
      <c r="D126" s="6" t="s">
        <v>7</v>
      </c>
      <c r="E126" s="262">
        <v>16</v>
      </c>
      <c r="F126" s="139">
        <v>15</v>
      </c>
      <c r="G126" s="8">
        <f t="shared" si="1"/>
        <v>240</v>
      </c>
    </row>
    <row r="127" spans="1:7">
      <c r="A127" s="64"/>
      <c r="B127" s="28">
        <v>10</v>
      </c>
      <c r="C127" s="86" t="s">
        <v>763</v>
      </c>
      <c r="D127" s="6" t="s">
        <v>7</v>
      </c>
      <c r="E127" s="262">
        <v>17</v>
      </c>
      <c r="F127" s="139">
        <v>15</v>
      </c>
      <c r="G127" s="8">
        <f t="shared" si="1"/>
        <v>255</v>
      </c>
    </row>
    <row r="128" spans="1:7" ht="10.5" customHeight="1">
      <c r="A128" s="64"/>
      <c r="B128" s="127"/>
      <c r="C128" s="32"/>
      <c r="D128" s="32"/>
      <c r="E128" s="125"/>
      <c r="F128" s="2"/>
      <c r="G128" s="8"/>
    </row>
    <row r="129" spans="1:7" ht="28.5">
      <c r="A129" s="64"/>
      <c r="B129" s="123">
        <v>9.8000000000000007</v>
      </c>
      <c r="C129" s="86" t="s">
        <v>774</v>
      </c>
      <c r="D129" s="32"/>
      <c r="E129" s="32"/>
      <c r="F129" s="2"/>
      <c r="G129" s="8"/>
    </row>
    <row r="130" spans="1:7">
      <c r="A130" s="64"/>
      <c r="B130" s="28">
        <v>1</v>
      </c>
      <c r="C130" s="86" t="s">
        <v>764</v>
      </c>
      <c r="D130" s="6" t="s">
        <v>7</v>
      </c>
      <c r="E130" s="262">
        <v>59</v>
      </c>
      <c r="F130" s="140">
        <v>10</v>
      </c>
      <c r="G130" s="8">
        <f t="shared" si="1"/>
        <v>590</v>
      </c>
    </row>
    <row r="131" spans="1:7">
      <c r="A131" s="64"/>
      <c r="B131" s="28">
        <v>2</v>
      </c>
      <c r="C131" s="86" t="s">
        <v>765</v>
      </c>
      <c r="D131" s="6" t="s">
        <v>7</v>
      </c>
      <c r="E131" s="262">
        <v>28</v>
      </c>
      <c r="F131" s="140">
        <v>10</v>
      </c>
      <c r="G131" s="8">
        <f t="shared" si="1"/>
        <v>280</v>
      </c>
    </row>
    <row r="132" spans="1:7">
      <c r="A132" s="64"/>
      <c r="B132" s="28">
        <v>3</v>
      </c>
      <c r="C132" s="86" t="s">
        <v>766</v>
      </c>
      <c r="D132" s="6" t="s">
        <v>7</v>
      </c>
      <c r="E132" s="262">
        <v>88</v>
      </c>
      <c r="F132" s="140">
        <v>10</v>
      </c>
      <c r="G132" s="8">
        <f t="shared" si="1"/>
        <v>880</v>
      </c>
    </row>
    <row r="133" spans="1:7">
      <c r="A133" s="64"/>
      <c r="B133" s="28">
        <v>4</v>
      </c>
      <c r="C133" s="86" t="s">
        <v>767</v>
      </c>
      <c r="D133" s="6" t="s">
        <v>7</v>
      </c>
      <c r="E133" s="262">
        <v>86</v>
      </c>
      <c r="F133" s="140">
        <v>10</v>
      </c>
      <c r="G133" s="8">
        <f t="shared" si="1"/>
        <v>860</v>
      </c>
    </row>
    <row r="134" spans="1:7">
      <c r="A134" s="64"/>
      <c r="B134" s="28">
        <v>5</v>
      </c>
      <c r="C134" s="86" t="s">
        <v>768</v>
      </c>
      <c r="D134" s="6" t="s">
        <v>7</v>
      </c>
      <c r="E134" s="262">
        <v>170</v>
      </c>
      <c r="F134" s="140">
        <v>10</v>
      </c>
      <c r="G134" s="8">
        <f t="shared" si="1"/>
        <v>1700</v>
      </c>
    </row>
    <row r="135" spans="1:7">
      <c r="A135" s="64"/>
      <c r="B135" s="129">
        <v>6</v>
      </c>
      <c r="C135" s="25" t="s">
        <v>769</v>
      </c>
      <c r="D135" s="31" t="s">
        <v>7</v>
      </c>
      <c r="E135" s="263">
        <v>275</v>
      </c>
      <c r="F135" s="140">
        <v>10</v>
      </c>
      <c r="G135" s="8">
        <f t="shared" si="1"/>
        <v>2750</v>
      </c>
    </row>
    <row r="136" spans="1:7" ht="11.25" customHeight="1">
      <c r="A136" s="121"/>
      <c r="B136" s="122"/>
      <c r="C136" s="122"/>
      <c r="D136" s="122"/>
      <c r="E136" s="264"/>
      <c r="F136" s="33"/>
      <c r="G136" s="8"/>
    </row>
    <row r="137" spans="1:7">
      <c r="A137" s="121"/>
      <c r="B137" s="118">
        <v>9.9</v>
      </c>
      <c r="C137" s="100" t="s">
        <v>775</v>
      </c>
      <c r="D137" s="32"/>
      <c r="E137" s="166"/>
      <c r="F137" s="33"/>
      <c r="G137" s="8"/>
    </row>
    <row r="138" spans="1:7">
      <c r="A138" s="121"/>
      <c r="B138" s="102">
        <v>1</v>
      </c>
      <c r="C138" s="100" t="s">
        <v>776</v>
      </c>
      <c r="D138" s="102" t="s">
        <v>7</v>
      </c>
      <c r="E138" s="45">
        <v>62</v>
      </c>
      <c r="F138" s="210">
        <v>10</v>
      </c>
      <c r="G138" s="8">
        <f t="shared" ref="G138:G199" si="2">F138*E138</f>
        <v>620</v>
      </c>
    </row>
    <row r="139" spans="1:7">
      <c r="A139" s="121"/>
      <c r="B139" s="102">
        <v>2</v>
      </c>
      <c r="C139" s="100" t="s">
        <v>777</v>
      </c>
      <c r="D139" s="102" t="s">
        <v>7</v>
      </c>
      <c r="E139" s="45">
        <v>78</v>
      </c>
      <c r="F139" s="210">
        <v>10</v>
      </c>
      <c r="G139" s="8">
        <f t="shared" si="2"/>
        <v>780</v>
      </c>
    </row>
    <row r="140" spans="1:7">
      <c r="A140" s="121"/>
      <c r="B140" s="32"/>
      <c r="C140" s="32"/>
      <c r="D140" s="32"/>
      <c r="E140" s="32"/>
      <c r="F140" s="33"/>
      <c r="G140" s="8"/>
    </row>
    <row r="141" spans="1:7" ht="36.75" customHeight="1">
      <c r="A141" s="121"/>
      <c r="B141" s="123">
        <v>9.11</v>
      </c>
      <c r="C141" s="100" t="s">
        <v>778</v>
      </c>
      <c r="D141" s="32"/>
      <c r="E141" s="32"/>
      <c r="F141" s="33"/>
      <c r="G141" s="8"/>
    </row>
    <row r="142" spans="1:7">
      <c r="A142" s="121"/>
      <c r="B142" s="102">
        <v>1</v>
      </c>
      <c r="C142" s="100" t="s">
        <v>779</v>
      </c>
      <c r="D142" s="102" t="s">
        <v>7</v>
      </c>
      <c r="E142" s="45">
        <v>106</v>
      </c>
      <c r="F142" s="184">
        <v>25</v>
      </c>
      <c r="G142" s="8">
        <f t="shared" si="2"/>
        <v>2650</v>
      </c>
    </row>
    <row r="143" spans="1:7">
      <c r="A143" s="121"/>
      <c r="B143" s="102">
        <v>2</v>
      </c>
      <c r="C143" s="100" t="s">
        <v>780</v>
      </c>
      <c r="D143" s="102" t="s">
        <v>7</v>
      </c>
      <c r="E143" s="45">
        <v>211</v>
      </c>
      <c r="F143" s="184">
        <v>25</v>
      </c>
      <c r="G143" s="8">
        <f t="shared" si="2"/>
        <v>5275</v>
      </c>
    </row>
    <row r="144" spans="1:7" ht="10.5" customHeight="1">
      <c r="A144" s="121"/>
      <c r="B144" s="32"/>
      <c r="C144" s="32"/>
      <c r="D144" s="32"/>
      <c r="E144" s="166"/>
      <c r="F144" s="184"/>
      <c r="G144" s="8"/>
    </row>
    <row r="145" spans="1:7" ht="28.5">
      <c r="A145" s="121"/>
      <c r="B145" s="123">
        <v>9.1300000000000008</v>
      </c>
      <c r="C145" s="100" t="s">
        <v>789</v>
      </c>
      <c r="D145" s="32"/>
      <c r="E145" s="166"/>
      <c r="F145" s="184"/>
      <c r="G145" s="8"/>
    </row>
    <row r="146" spans="1:7">
      <c r="A146" s="121"/>
      <c r="B146" s="102">
        <v>1</v>
      </c>
      <c r="C146" s="100" t="s">
        <v>781</v>
      </c>
      <c r="D146" s="102" t="s">
        <v>7</v>
      </c>
      <c r="E146" s="45">
        <v>59</v>
      </c>
      <c r="F146" s="184">
        <v>25</v>
      </c>
      <c r="G146" s="8">
        <f t="shared" si="2"/>
        <v>1475</v>
      </c>
    </row>
    <row r="147" spans="1:7">
      <c r="A147" s="121"/>
      <c r="B147" s="102">
        <v>2</v>
      </c>
      <c r="C147" s="100" t="s">
        <v>782</v>
      </c>
      <c r="D147" s="102" t="s">
        <v>7</v>
      </c>
      <c r="E147" s="45">
        <v>88</v>
      </c>
      <c r="F147" s="184">
        <v>25</v>
      </c>
      <c r="G147" s="8">
        <f t="shared" si="2"/>
        <v>2200</v>
      </c>
    </row>
    <row r="148" spans="1:7">
      <c r="A148" s="121"/>
      <c r="B148" s="102">
        <v>3</v>
      </c>
      <c r="C148" s="100" t="s">
        <v>783</v>
      </c>
      <c r="D148" s="102" t="s">
        <v>7</v>
      </c>
      <c r="E148" s="45">
        <v>17</v>
      </c>
      <c r="F148" s="184">
        <v>25</v>
      </c>
      <c r="G148" s="8">
        <f t="shared" si="2"/>
        <v>425</v>
      </c>
    </row>
    <row r="149" spans="1:7">
      <c r="A149" s="121"/>
      <c r="B149" s="102">
        <v>4</v>
      </c>
      <c r="C149" s="100" t="s">
        <v>784</v>
      </c>
      <c r="D149" s="102" t="s">
        <v>7</v>
      </c>
      <c r="E149" s="45">
        <v>49</v>
      </c>
      <c r="F149" s="184">
        <v>25</v>
      </c>
      <c r="G149" s="8">
        <f t="shared" si="2"/>
        <v>1225</v>
      </c>
    </row>
    <row r="150" spans="1:7">
      <c r="A150" s="121"/>
      <c r="B150" s="102">
        <v>5</v>
      </c>
      <c r="C150" s="100" t="s">
        <v>785</v>
      </c>
      <c r="D150" s="102" t="s">
        <v>7</v>
      </c>
      <c r="E150" s="45">
        <v>26</v>
      </c>
      <c r="F150" s="184">
        <v>15</v>
      </c>
      <c r="G150" s="8">
        <f t="shared" si="2"/>
        <v>390</v>
      </c>
    </row>
    <row r="151" spans="1:7">
      <c r="A151" s="121"/>
      <c r="B151" s="102">
        <v>6</v>
      </c>
      <c r="C151" s="100" t="s">
        <v>786</v>
      </c>
      <c r="D151" s="102" t="s">
        <v>7</v>
      </c>
      <c r="E151" s="45">
        <v>107</v>
      </c>
      <c r="F151" s="184">
        <v>15</v>
      </c>
      <c r="G151" s="8">
        <f t="shared" si="2"/>
        <v>1605</v>
      </c>
    </row>
    <row r="152" spans="1:7">
      <c r="A152" s="121"/>
      <c r="B152" s="102">
        <v>7</v>
      </c>
      <c r="C152" s="100" t="s">
        <v>787</v>
      </c>
      <c r="D152" s="102" t="s">
        <v>7</v>
      </c>
      <c r="E152" s="45">
        <v>172</v>
      </c>
      <c r="F152" s="184">
        <v>15</v>
      </c>
      <c r="G152" s="8">
        <f t="shared" si="2"/>
        <v>2580</v>
      </c>
    </row>
    <row r="153" spans="1:7">
      <c r="A153" s="121"/>
      <c r="B153" s="102">
        <v>8</v>
      </c>
      <c r="C153" s="100" t="s">
        <v>788</v>
      </c>
      <c r="D153" s="102" t="s">
        <v>7</v>
      </c>
      <c r="E153" s="45">
        <v>124</v>
      </c>
      <c r="F153" s="184">
        <v>15</v>
      </c>
      <c r="G153" s="8">
        <f t="shared" si="2"/>
        <v>1860</v>
      </c>
    </row>
    <row r="154" spans="1:7" ht="10.5" customHeight="1">
      <c r="A154" s="64"/>
      <c r="B154" s="32"/>
      <c r="C154" s="32"/>
      <c r="D154" s="32"/>
      <c r="E154" s="32"/>
      <c r="F154" s="2"/>
      <c r="G154" s="8"/>
    </row>
    <row r="155" spans="1:7" ht="171" customHeight="1">
      <c r="A155" s="2"/>
      <c r="B155" s="123">
        <v>9.15</v>
      </c>
      <c r="C155" s="101" t="s">
        <v>790</v>
      </c>
      <c r="D155" s="133" t="s">
        <v>85</v>
      </c>
      <c r="E155" s="45">
        <v>116</v>
      </c>
      <c r="F155" s="265">
        <v>100</v>
      </c>
      <c r="G155" s="8">
        <f t="shared" si="2"/>
        <v>11600</v>
      </c>
    </row>
    <row r="156" spans="1:7">
      <c r="A156" s="2"/>
      <c r="B156" s="25"/>
      <c r="C156" s="25"/>
      <c r="D156" s="25"/>
      <c r="E156" s="55"/>
      <c r="F156" s="2"/>
      <c r="G156" s="8"/>
    </row>
    <row r="157" spans="1:7">
      <c r="A157" s="40"/>
      <c r="B157" s="118"/>
      <c r="C157" s="118"/>
      <c r="D157" s="102"/>
      <c r="E157" s="66"/>
      <c r="F157" s="33"/>
      <c r="G157" s="8"/>
    </row>
    <row r="158" spans="1:7" ht="28.5">
      <c r="A158" s="2"/>
      <c r="B158" s="123">
        <v>9.18</v>
      </c>
      <c r="C158" s="100" t="s">
        <v>801</v>
      </c>
      <c r="D158" s="32"/>
      <c r="E158" s="32"/>
      <c r="F158" s="33"/>
      <c r="G158" s="8"/>
    </row>
    <row r="159" spans="1:7">
      <c r="A159" s="2"/>
      <c r="B159" s="102">
        <v>1</v>
      </c>
      <c r="C159" s="100" t="s">
        <v>791</v>
      </c>
      <c r="D159" s="102" t="s">
        <v>7</v>
      </c>
      <c r="E159" s="45">
        <v>59</v>
      </c>
      <c r="F159" s="140">
        <v>10</v>
      </c>
      <c r="G159" s="8">
        <f t="shared" si="2"/>
        <v>590</v>
      </c>
    </row>
    <row r="160" spans="1:7">
      <c r="A160" s="2"/>
      <c r="B160" s="102">
        <v>2</v>
      </c>
      <c r="C160" s="100" t="s">
        <v>792</v>
      </c>
      <c r="D160" s="102" t="s">
        <v>7</v>
      </c>
      <c r="E160" s="45">
        <v>54</v>
      </c>
      <c r="F160" s="140">
        <v>10</v>
      </c>
      <c r="G160" s="8">
        <f t="shared" si="2"/>
        <v>540</v>
      </c>
    </row>
    <row r="161" spans="1:7">
      <c r="A161" s="2"/>
      <c r="B161" s="102">
        <v>3</v>
      </c>
      <c r="C161" s="100" t="s">
        <v>793</v>
      </c>
      <c r="D161" s="102" t="s">
        <v>7</v>
      </c>
      <c r="E161" s="45">
        <v>54</v>
      </c>
      <c r="F161" s="140">
        <v>10</v>
      </c>
      <c r="G161" s="8">
        <f t="shared" si="2"/>
        <v>540</v>
      </c>
    </row>
    <row r="162" spans="1:7">
      <c r="A162" s="2"/>
      <c r="B162" s="102">
        <v>4</v>
      </c>
      <c r="C162" s="100" t="s">
        <v>794</v>
      </c>
      <c r="D162" s="102" t="s">
        <v>7</v>
      </c>
      <c r="E162" s="45">
        <v>51</v>
      </c>
      <c r="F162" s="140">
        <v>10</v>
      </c>
      <c r="G162" s="8">
        <f t="shared" si="2"/>
        <v>510</v>
      </c>
    </row>
    <row r="163" spans="1:7" ht="9.75" customHeight="1">
      <c r="A163" s="2"/>
      <c r="B163" s="32"/>
      <c r="C163" s="32"/>
      <c r="D163" s="32"/>
      <c r="E163" s="32"/>
      <c r="F163" s="2"/>
      <c r="G163" s="8"/>
    </row>
    <row r="164" spans="1:7" ht="35.25" customHeight="1">
      <c r="A164" s="2"/>
      <c r="B164" s="137">
        <v>9.1999999999999993</v>
      </c>
      <c r="C164" s="100" t="s">
        <v>802</v>
      </c>
      <c r="D164" s="32"/>
      <c r="E164" s="32"/>
      <c r="F164" s="2"/>
      <c r="G164" s="8"/>
    </row>
    <row r="165" spans="1:7">
      <c r="A165" s="2"/>
      <c r="B165" s="102">
        <v>1</v>
      </c>
      <c r="C165" s="100" t="s">
        <v>797</v>
      </c>
      <c r="D165" s="102" t="s">
        <v>7</v>
      </c>
      <c r="E165" s="45">
        <v>515</v>
      </c>
      <c r="F165" s="140">
        <v>15</v>
      </c>
      <c r="G165" s="8">
        <f t="shared" si="2"/>
        <v>7725</v>
      </c>
    </row>
    <row r="166" spans="1:7">
      <c r="A166" s="2"/>
      <c r="B166" s="102">
        <v>2</v>
      </c>
      <c r="C166" s="100" t="s">
        <v>798</v>
      </c>
      <c r="D166" s="102" t="s">
        <v>7</v>
      </c>
      <c r="E166" s="45">
        <v>686</v>
      </c>
      <c r="F166" s="140">
        <v>15</v>
      </c>
      <c r="G166" s="8">
        <f t="shared" si="2"/>
        <v>10290</v>
      </c>
    </row>
    <row r="167" spans="1:7">
      <c r="A167" s="2"/>
      <c r="B167" s="102">
        <v>3</v>
      </c>
      <c r="C167" s="100" t="s">
        <v>795</v>
      </c>
      <c r="D167" s="102" t="s">
        <v>7</v>
      </c>
      <c r="E167" s="45">
        <v>766</v>
      </c>
      <c r="F167" s="140">
        <v>15</v>
      </c>
      <c r="G167" s="8">
        <f t="shared" si="2"/>
        <v>11490</v>
      </c>
    </row>
    <row r="168" spans="1:7">
      <c r="A168" s="2"/>
      <c r="B168" s="102">
        <v>4</v>
      </c>
      <c r="C168" s="100" t="s">
        <v>796</v>
      </c>
      <c r="D168" s="102" t="s">
        <v>7</v>
      </c>
      <c r="E168" s="45">
        <v>950</v>
      </c>
      <c r="F168" s="140">
        <v>15</v>
      </c>
      <c r="G168" s="8">
        <f t="shared" si="2"/>
        <v>14250</v>
      </c>
    </row>
    <row r="169" spans="1:7">
      <c r="A169" s="2"/>
      <c r="B169" s="32"/>
      <c r="C169" s="32"/>
      <c r="D169" s="32"/>
      <c r="E169" s="166"/>
      <c r="F169" s="140"/>
      <c r="G169" s="8"/>
    </row>
    <row r="170" spans="1:7" ht="28.5">
      <c r="A170" s="2"/>
      <c r="B170" s="123">
        <v>9.2100000000000009</v>
      </c>
      <c r="C170" s="100" t="s">
        <v>803</v>
      </c>
      <c r="D170" s="32"/>
      <c r="E170" s="166"/>
      <c r="F170" s="140"/>
      <c r="G170" s="8"/>
    </row>
    <row r="171" spans="1:7">
      <c r="A171" s="2"/>
      <c r="B171" s="102">
        <v>1</v>
      </c>
      <c r="C171" s="100" t="s">
        <v>797</v>
      </c>
      <c r="D171" s="102" t="s">
        <v>7</v>
      </c>
      <c r="E171" s="45">
        <v>1221</v>
      </c>
      <c r="F171" s="140">
        <v>10</v>
      </c>
      <c r="G171" s="8">
        <f t="shared" si="2"/>
        <v>12210</v>
      </c>
    </row>
    <row r="172" spans="1:7">
      <c r="A172" s="2"/>
      <c r="B172" s="102">
        <v>2</v>
      </c>
      <c r="C172" s="100" t="s">
        <v>798</v>
      </c>
      <c r="D172" s="102" t="s">
        <v>7</v>
      </c>
      <c r="E172" s="45">
        <v>1320</v>
      </c>
      <c r="F172" s="140">
        <v>10</v>
      </c>
      <c r="G172" s="8">
        <f t="shared" si="2"/>
        <v>13200</v>
      </c>
    </row>
    <row r="173" spans="1:7">
      <c r="A173" s="2"/>
      <c r="B173" s="102">
        <v>3</v>
      </c>
      <c r="C173" s="100" t="s">
        <v>795</v>
      </c>
      <c r="D173" s="102" t="s">
        <v>7</v>
      </c>
      <c r="E173" s="45">
        <v>1650</v>
      </c>
      <c r="F173" s="140">
        <v>10</v>
      </c>
      <c r="G173" s="8">
        <f t="shared" si="2"/>
        <v>16500</v>
      </c>
    </row>
    <row r="174" spans="1:7">
      <c r="A174" s="2"/>
      <c r="B174" s="102">
        <v>4</v>
      </c>
      <c r="C174" s="100" t="s">
        <v>796</v>
      </c>
      <c r="D174" s="102" t="s">
        <v>7</v>
      </c>
      <c r="E174" s="45">
        <v>1749</v>
      </c>
      <c r="F174" s="140">
        <v>10</v>
      </c>
      <c r="G174" s="8">
        <f t="shared" si="2"/>
        <v>17490</v>
      </c>
    </row>
    <row r="175" spans="1:7" ht="9" customHeight="1">
      <c r="A175" s="2"/>
      <c r="B175" s="32"/>
      <c r="C175" s="32"/>
      <c r="D175" s="32"/>
      <c r="E175" s="32"/>
      <c r="F175" s="2"/>
      <c r="G175" s="8"/>
    </row>
    <row r="176" spans="1:7" ht="28.5">
      <c r="A176" s="2"/>
      <c r="B176" s="123">
        <v>9.2200000000000006</v>
      </c>
      <c r="C176" s="100" t="s">
        <v>804</v>
      </c>
      <c r="D176" s="32"/>
      <c r="E176" s="32"/>
      <c r="F176" s="2"/>
      <c r="G176" s="8"/>
    </row>
    <row r="177" spans="1:7">
      <c r="A177" s="2"/>
      <c r="B177" s="102">
        <v>1</v>
      </c>
      <c r="C177" s="100" t="s">
        <v>797</v>
      </c>
      <c r="D177" s="102" t="s">
        <v>7</v>
      </c>
      <c r="E177" s="45">
        <v>858</v>
      </c>
      <c r="F177" s="140">
        <v>10</v>
      </c>
      <c r="G177" s="8">
        <f t="shared" si="2"/>
        <v>8580</v>
      </c>
    </row>
    <row r="178" spans="1:7">
      <c r="A178" s="2"/>
      <c r="B178" s="102">
        <v>2</v>
      </c>
      <c r="C178" s="100" t="s">
        <v>798</v>
      </c>
      <c r="D178" s="102" t="s">
        <v>7</v>
      </c>
      <c r="E178" s="45">
        <v>865</v>
      </c>
      <c r="F178" s="140">
        <v>10</v>
      </c>
      <c r="G178" s="8">
        <f t="shared" si="2"/>
        <v>8650</v>
      </c>
    </row>
    <row r="179" spans="1:7" ht="8.25" customHeight="1">
      <c r="A179" s="2"/>
      <c r="B179" s="32"/>
      <c r="C179" s="32"/>
      <c r="D179" s="32"/>
      <c r="E179" s="166"/>
      <c r="F179" s="140"/>
      <c r="G179" s="8"/>
    </row>
    <row r="180" spans="1:7" ht="28.5">
      <c r="A180" s="2"/>
      <c r="B180" s="123">
        <v>9.23</v>
      </c>
      <c r="C180" s="100" t="s">
        <v>805</v>
      </c>
      <c r="D180" s="32"/>
      <c r="E180" s="166"/>
      <c r="F180" s="140"/>
      <c r="G180" s="8"/>
    </row>
    <row r="181" spans="1:7">
      <c r="A181" s="2"/>
      <c r="B181" s="102">
        <v>1</v>
      </c>
      <c r="C181" s="100" t="s">
        <v>799</v>
      </c>
      <c r="D181" s="102" t="s">
        <v>7</v>
      </c>
      <c r="E181" s="45">
        <v>148</v>
      </c>
      <c r="F181" s="140">
        <v>25</v>
      </c>
      <c r="G181" s="8">
        <f t="shared" si="2"/>
        <v>3700</v>
      </c>
    </row>
    <row r="182" spans="1:7">
      <c r="A182" s="2"/>
      <c r="B182" s="30">
        <v>2</v>
      </c>
      <c r="C182" s="25" t="s">
        <v>800</v>
      </c>
      <c r="D182" s="30" t="s">
        <v>7</v>
      </c>
      <c r="E182" s="54">
        <v>165</v>
      </c>
      <c r="F182" s="140">
        <v>25</v>
      </c>
      <c r="G182" s="8">
        <f t="shared" si="2"/>
        <v>4125</v>
      </c>
    </row>
    <row r="183" spans="1:7">
      <c r="A183" s="40"/>
      <c r="B183" s="102">
        <v>3</v>
      </c>
      <c r="C183" s="100" t="s">
        <v>806</v>
      </c>
      <c r="D183" s="6" t="s">
        <v>7</v>
      </c>
      <c r="E183" s="45">
        <v>178</v>
      </c>
      <c r="F183" s="140">
        <v>25</v>
      </c>
      <c r="G183" s="8">
        <f t="shared" si="2"/>
        <v>4450</v>
      </c>
    </row>
    <row r="184" spans="1:7">
      <c r="A184" s="40"/>
      <c r="B184" s="102">
        <v>4</v>
      </c>
      <c r="C184" s="100" t="s">
        <v>807</v>
      </c>
      <c r="D184" s="6" t="s">
        <v>7</v>
      </c>
      <c r="E184" s="45">
        <v>191</v>
      </c>
      <c r="F184" s="140">
        <v>25</v>
      </c>
      <c r="G184" s="8">
        <f t="shared" si="2"/>
        <v>4775</v>
      </c>
    </row>
    <row r="185" spans="1:7">
      <c r="A185" s="40"/>
      <c r="B185" s="102">
        <v>5</v>
      </c>
      <c r="C185" s="100" t="s">
        <v>808</v>
      </c>
      <c r="D185" s="6" t="s">
        <v>7</v>
      </c>
      <c r="E185" s="45">
        <v>224</v>
      </c>
      <c r="F185" s="140">
        <v>25</v>
      </c>
      <c r="G185" s="8">
        <f t="shared" si="2"/>
        <v>5600</v>
      </c>
    </row>
    <row r="186" spans="1:7">
      <c r="A186" s="40"/>
      <c r="B186" s="102">
        <v>6</v>
      </c>
      <c r="C186" s="100" t="s">
        <v>809</v>
      </c>
      <c r="D186" s="6" t="s">
        <v>7</v>
      </c>
      <c r="E186" s="45">
        <v>297</v>
      </c>
      <c r="F186" s="140">
        <v>25</v>
      </c>
      <c r="G186" s="8">
        <f t="shared" si="2"/>
        <v>7425</v>
      </c>
    </row>
    <row r="187" spans="1:7">
      <c r="A187" s="40"/>
      <c r="B187" s="102">
        <v>7</v>
      </c>
      <c r="C187" s="100" t="s">
        <v>810</v>
      </c>
      <c r="D187" s="6" t="s">
        <v>7</v>
      </c>
      <c r="E187" s="45">
        <v>319</v>
      </c>
      <c r="F187" s="140">
        <v>25</v>
      </c>
      <c r="G187" s="8">
        <f t="shared" si="2"/>
        <v>7975</v>
      </c>
    </row>
    <row r="188" spans="1:7">
      <c r="A188" s="40"/>
      <c r="B188" s="102">
        <v>8</v>
      </c>
      <c r="C188" s="100" t="s">
        <v>811</v>
      </c>
      <c r="D188" s="6" t="s">
        <v>7</v>
      </c>
      <c r="E188" s="45">
        <v>330</v>
      </c>
      <c r="F188" s="140">
        <v>25</v>
      </c>
      <c r="G188" s="8">
        <f t="shared" si="2"/>
        <v>8250</v>
      </c>
    </row>
    <row r="189" spans="1:7">
      <c r="A189" s="40"/>
      <c r="B189" s="102">
        <v>9</v>
      </c>
      <c r="C189" s="100" t="s">
        <v>812</v>
      </c>
      <c r="D189" s="6" t="s">
        <v>7</v>
      </c>
      <c r="E189" s="45">
        <v>528</v>
      </c>
      <c r="F189" s="140">
        <v>25</v>
      </c>
      <c r="G189" s="8">
        <f t="shared" si="2"/>
        <v>13200</v>
      </c>
    </row>
    <row r="190" spans="1:7">
      <c r="A190" s="40"/>
      <c r="B190" s="102">
        <v>10</v>
      </c>
      <c r="C190" s="100" t="s">
        <v>813</v>
      </c>
      <c r="D190" s="6" t="s">
        <v>7</v>
      </c>
      <c r="E190" s="45">
        <v>858</v>
      </c>
      <c r="F190" s="140">
        <v>25</v>
      </c>
      <c r="G190" s="8">
        <f t="shared" si="2"/>
        <v>21450</v>
      </c>
    </row>
    <row r="191" spans="1:7">
      <c r="A191" s="40"/>
      <c r="B191" s="102">
        <v>11</v>
      </c>
      <c r="C191" s="100" t="s">
        <v>814</v>
      </c>
      <c r="D191" s="6" t="s">
        <v>7</v>
      </c>
      <c r="E191" s="45">
        <v>990</v>
      </c>
      <c r="F191" s="140">
        <v>25</v>
      </c>
      <c r="G191" s="8">
        <f t="shared" si="2"/>
        <v>24750</v>
      </c>
    </row>
    <row r="192" spans="1:7">
      <c r="A192" s="40"/>
      <c r="B192" s="102">
        <v>12</v>
      </c>
      <c r="C192" s="100" t="s">
        <v>815</v>
      </c>
      <c r="D192" s="6" t="s">
        <v>7</v>
      </c>
      <c r="E192" s="45">
        <v>1056</v>
      </c>
      <c r="F192" s="140">
        <v>25</v>
      </c>
      <c r="G192" s="8">
        <f t="shared" si="2"/>
        <v>26400</v>
      </c>
    </row>
    <row r="193" spans="1:7" ht="9.75" customHeight="1">
      <c r="A193" s="2"/>
      <c r="B193" s="51"/>
      <c r="C193" s="51"/>
      <c r="D193" s="51"/>
      <c r="E193" s="51"/>
      <c r="F193" s="2"/>
      <c r="G193" s="8"/>
    </row>
    <row r="194" spans="1:7" ht="28.5">
      <c r="A194" s="40"/>
      <c r="B194" s="123">
        <v>9.3000000000000007</v>
      </c>
      <c r="C194" s="100" t="s">
        <v>820</v>
      </c>
      <c r="D194" s="32"/>
      <c r="E194" s="32"/>
      <c r="F194" s="33"/>
      <c r="G194" s="8"/>
    </row>
    <row r="195" spans="1:7">
      <c r="A195" s="40"/>
      <c r="B195" s="102">
        <v>1</v>
      </c>
      <c r="C195" s="100" t="s">
        <v>816</v>
      </c>
      <c r="D195" s="6" t="s">
        <v>7</v>
      </c>
      <c r="E195" s="45">
        <v>240</v>
      </c>
      <c r="F195" s="184">
        <v>10</v>
      </c>
      <c r="G195" s="8">
        <f t="shared" si="2"/>
        <v>2400</v>
      </c>
    </row>
    <row r="196" spans="1:7">
      <c r="A196" s="2"/>
      <c r="B196" s="132">
        <v>2</v>
      </c>
      <c r="C196" s="130" t="s">
        <v>817</v>
      </c>
      <c r="D196" s="6" t="s">
        <v>7</v>
      </c>
      <c r="E196" s="45">
        <v>294</v>
      </c>
      <c r="F196" s="140">
        <v>10</v>
      </c>
      <c r="G196" s="8">
        <f t="shared" si="2"/>
        <v>2940</v>
      </c>
    </row>
    <row r="197" spans="1:7">
      <c r="A197" s="2"/>
      <c r="B197" s="32"/>
      <c r="C197" s="32"/>
      <c r="D197" s="32"/>
      <c r="E197" s="166"/>
      <c r="F197" s="140"/>
      <c r="G197" s="8"/>
    </row>
    <row r="198" spans="1:7" ht="33.75" customHeight="1">
      <c r="A198" s="40"/>
      <c r="B198" s="123">
        <v>9.31</v>
      </c>
      <c r="C198" s="38" t="s">
        <v>818</v>
      </c>
      <c r="D198" s="32"/>
      <c r="E198" s="166"/>
      <c r="F198" s="184"/>
      <c r="G198" s="8"/>
    </row>
    <row r="199" spans="1:7">
      <c r="A199" s="40"/>
      <c r="B199" s="102">
        <v>1</v>
      </c>
      <c r="C199" s="100" t="s">
        <v>819</v>
      </c>
      <c r="D199" s="6" t="s">
        <v>7</v>
      </c>
      <c r="E199" s="45">
        <v>600</v>
      </c>
      <c r="F199" s="184">
        <v>10</v>
      </c>
      <c r="G199" s="8">
        <f t="shared" si="2"/>
        <v>6000</v>
      </c>
    </row>
    <row r="200" spans="1:7" ht="12.75" customHeight="1">
      <c r="A200" s="2"/>
      <c r="B200" s="51"/>
      <c r="C200" s="51"/>
      <c r="D200" s="51"/>
      <c r="E200" s="51"/>
      <c r="F200" s="2"/>
      <c r="G200" s="8"/>
    </row>
    <row r="201" spans="1:7" ht="75" customHeight="1">
      <c r="A201" s="40"/>
      <c r="B201" s="123">
        <v>9.32</v>
      </c>
      <c r="C201" s="101" t="s">
        <v>830</v>
      </c>
      <c r="D201" s="32"/>
      <c r="E201" s="32"/>
      <c r="F201" s="33"/>
      <c r="G201" s="8"/>
    </row>
    <row r="202" spans="1:7">
      <c r="A202" s="40"/>
      <c r="B202" s="102">
        <v>1</v>
      </c>
      <c r="C202" s="100" t="s">
        <v>821</v>
      </c>
      <c r="D202" s="6" t="s">
        <v>7</v>
      </c>
      <c r="E202" s="46">
        <v>1888</v>
      </c>
      <c r="F202" s="210">
        <v>10</v>
      </c>
      <c r="G202" s="8">
        <f t="shared" ref="G202:G263" si="3">F202*E202</f>
        <v>18880</v>
      </c>
    </row>
    <row r="203" spans="1:7">
      <c r="A203" s="40"/>
      <c r="B203" s="102">
        <v>2</v>
      </c>
      <c r="C203" s="100" t="s">
        <v>822</v>
      </c>
      <c r="D203" s="6" t="s">
        <v>7</v>
      </c>
      <c r="E203" s="46">
        <v>1998</v>
      </c>
      <c r="F203" s="210">
        <v>10</v>
      </c>
      <c r="G203" s="8">
        <f t="shared" si="3"/>
        <v>19980</v>
      </c>
    </row>
    <row r="204" spans="1:7" ht="12" customHeight="1">
      <c r="A204" s="40"/>
      <c r="B204" s="32"/>
      <c r="C204" s="32"/>
      <c r="D204" s="32"/>
      <c r="E204" s="32"/>
      <c r="F204" s="210"/>
      <c r="G204" s="8"/>
    </row>
    <row r="205" spans="1:7" ht="57">
      <c r="A205" s="40"/>
      <c r="B205" s="123">
        <v>9.33</v>
      </c>
      <c r="C205" s="100" t="s">
        <v>831</v>
      </c>
      <c r="D205" s="32"/>
      <c r="E205" s="32"/>
      <c r="F205" s="210"/>
      <c r="G205" s="8"/>
    </row>
    <row r="206" spans="1:7">
      <c r="A206" s="40"/>
      <c r="B206" s="102">
        <v>1</v>
      </c>
      <c r="C206" s="100" t="s">
        <v>823</v>
      </c>
      <c r="D206" s="6" t="s">
        <v>7</v>
      </c>
      <c r="E206" s="46">
        <v>1964</v>
      </c>
      <c r="F206" s="210">
        <v>10</v>
      </c>
      <c r="G206" s="8">
        <f t="shared" si="3"/>
        <v>19640</v>
      </c>
    </row>
    <row r="207" spans="1:7">
      <c r="A207" s="40"/>
      <c r="B207" s="102">
        <v>2</v>
      </c>
      <c r="C207" s="100" t="s">
        <v>824</v>
      </c>
      <c r="D207" s="6" t="s">
        <v>7</v>
      </c>
      <c r="E207" s="46">
        <v>2079</v>
      </c>
      <c r="F207" s="210">
        <v>10</v>
      </c>
      <c r="G207" s="8">
        <f t="shared" si="3"/>
        <v>20790</v>
      </c>
    </row>
    <row r="208" spans="1:7" ht="7.5" customHeight="1">
      <c r="A208" s="40"/>
      <c r="B208" s="32"/>
      <c r="C208" s="32"/>
      <c r="D208" s="32"/>
      <c r="E208" s="32"/>
      <c r="F208" s="33"/>
      <c r="G208" s="8"/>
    </row>
    <row r="209" spans="1:7" ht="48.75" customHeight="1">
      <c r="A209" s="40"/>
      <c r="B209" s="123">
        <v>9.35</v>
      </c>
      <c r="C209" s="100" t="s">
        <v>832</v>
      </c>
      <c r="D209" s="32"/>
      <c r="E209" s="32"/>
      <c r="F209" s="33"/>
      <c r="G209" s="8"/>
    </row>
    <row r="210" spans="1:7">
      <c r="A210" s="40"/>
      <c r="B210" s="102">
        <v>1</v>
      </c>
      <c r="C210" s="100" t="s">
        <v>825</v>
      </c>
      <c r="D210" s="6" t="s">
        <v>7</v>
      </c>
      <c r="E210" s="46">
        <v>1126</v>
      </c>
      <c r="F210" s="184">
        <v>10</v>
      </c>
      <c r="G210" s="8">
        <f t="shared" si="3"/>
        <v>11260</v>
      </c>
    </row>
    <row r="211" spans="1:7">
      <c r="A211" s="40"/>
      <c r="B211" s="102">
        <v>2</v>
      </c>
      <c r="C211" s="100" t="s">
        <v>826</v>
      </c>
      <c r="D211" s="6" t="s">
        <v>7</v>
      </c>
      <c r="E211" s="46">
        <v>1347</v>
      </c>
      <c r="F211" s="184">
        <v>10</v>
      </c>
      <c r="G211" s="8">
        <f t="shared" si="3"/>
        <v>13470</v>
      </c>
    </row>
    <row r="212" spans="1:7" ht="9.75" customHeight="1">
      <c r="A212" s="2"/>
      <c r="B212" s="32"/>
      <c r="C212" s="32"/>
      <c r="D212" s="32"/>
      <c r="E212" s="32"/>
      <c r="F212" s="140"/>
      <c r="G212" s="8"/>
    </row>
    <row r="213" spans="1:7" ht="42.75">
      <c r="A213" s="2"/>
      <c r="B213" s="123">
        <v>9.36</v>
      </c>
      <c r="C213" s="100" t="s">
        <v>833</v>
      </c>
      <c r="D213" s="32"/>
      <c r="E213" s="32"/>
      <c r="F213" s="140"/>
      <c r="G213" s="8"/>
    </row>
    <row r="214" spans="1:7">
      <c r="A214" s="40"/>
      <c r="B214" s="102">
        <v>1</v>
      </c>
      <c r="C214" s="100" t="s">
        <v>827</v>
      </c>
      <c r="D214" s="6" t="s">
        <v>7</v>
      </c>
      <c r="E214" s="46">
        <v>2830</v>
      </c>
      <c r="F214" s="184">
        <v>15</v>
      </c>
      <c r="G214" s="8">
        <f t="shared" si="3"/>
        <v>42450</v>
      </c>
    </row>
    <row r="215" spans="1:7">
      <c r="A215" s="40"/>
      <c r="B215" s="102">
        <v>2</v>
      </c>
      <c r="C215" s="100" t="s">
        <v>828</v>
      </c>
      <c r="D215" s="6" t="s">
        <v>7</v>
      </c>
      <c r="E215" s="46">
        <v>3031</v>
      </c>
      <c r="F215" s="184">
        <v>15</v>
      </c>
      <c r="G215" s="8">
        <f t="shared" si="3"/>
        <v>45465</v>
      </c>
    </row>
    <row r="216" spans="1:7">
      <c r="A216" s="40"/>
      <c r="B216" s="102">
        <v>3</v>
      </c>
      <c r="C216" s="100" t="s">
        <v>829</v>
      </c>
      <c r="D216" s="6" t="s">
        <v>7</v>
      </c>
      <c r="E216" s="46">
        <v>4291</v>
      </c>
      <c r="F216" s="184">
        <v>15</v>
      </c>
      <c r="G216" s="8">
        <f t="shared" si="3"/>
        <v>64365</v>
      </c>
    </row>
    <row r="217" spans="1:7" ht="7.5" customHeight="1">
      <c r="A217" s="40"/>
      <c r="B217" s="32"/>
      <c r="C217" s="32"/>
      <c r="D217" s="32"/>
      <c r="E217" s="32"/>
      <c r="F217" s="184"/>
      <c r="G217" s="8"/>
    </row>
    <row r="218" spans="1:7" ht="42.75">
      <c r="A218" s="40"/>
      <c r="B218" s="123">
        <v>9.3699999999999992</v>
      </c>
      <c r="C218" s="100" t="s">
        <v>834</v>
      </c>
      <c r="D218" s="32"/>
      <c r="E218" s="32"/>
      <c r="F218" s="184"/>
      <c r="G218" s="8"/>
    </row>
    <row r="219" spans="1:7">
      <c r="A219" s="2"/>
      <c r="B219" s="102">
        <v>1</v>
      </c>
      <c r="C219" s="100" t="s">
        <v>835</v>
      </c>
      <c r="D219" s="6" t="s">
        <v>7</v>
      </c>
      <c r="E219" s="46">
        <v>2486</v>
      </c>
      <c r="F219" s="140">
        <v>10</v>
      </c>
      <c r="G219" s="8">
        <f t="shared" si="3"/>
        <v>24860</v>
      </c>
    </row>
    <row r="220" spans="1:7" ht="10.5" customHeight="1">
      <c r="A220" s="2"/>
      <c r="B220" s="122"/>
      <c r="C220" s="150"/>
      <c r="D220" s="122"/>
      <c r="E220" s="122"/>
      <c r="F220" s="2"/>
      <c r="G220" s="8"/>
    </row>
    <row r="221" spans="1:7" ht="72.75" customHeight="1">
      <c r="A221" s="40"/>
      <c r="B221" s="137">
        <v>9.4</v>
      </c>
      <c r="C221" s="131" t="s">
        <v>843</v>
      </c>
      <c r="D221" s="16"/>
      <c r="E221" s="16"/>
      <c r="F221" s="33"/>
      <c r="G221" s="8"/>
    </row>
    <row r="222" spans="1:7">
      <c r="A222" s="40"/>
      <c r="B222" s="132">
        <v>1</v>
      </c>
      <c r="C222" s="130" t="s">
        <v>836</v>
      </c>
      <c r="D222" s="6" t="s">
        <v>7</v>
      </c>
      <c r="E222" s="6">
        <v>1210</v>
      </c>
      <c r="F222" s="33">
        <v>10</v>
      </c>
      <c r="G222" s="8">
        <f t="shared" si="3"/>
        <v>12100</v>
      </c>
    </row>
    <row r="223" spans="1:7">
      <c r="A223" s="40"/>
      <c r="B223" s="132">
        <v>2</v>
      </c>
      <c r="C223" s="130" t="s">
        <v>837</v>
      </c>
      <c r="D223" s="6" t="s">
        <v>7</v>
      </c>
      <c r="E223" s="6">
        <v>2033</v>
      </c>
      <c r="F223" s="33">
        <v>10</v>
      </c>
      <c r="G223" s="8">
        <f t="shared" si="3"/>
        <v>20330</v>
      </c>
    </row>
    <row r="224" spans="1:7" ht="9" customHeight="1">
      <c r="A224" s="40"/>
      <c r="B224" s="32"/>
      <c r="C224" s="32"/>
      <c r="D224" s="32"/>
      <c r="E224" s="32"/>
      <c r="F224" s="33"/>
      <c r="G224" s="8"/>
    </row>
    <row r="225" spans="1:7" ht="103.5" customHeight="1">
      <c r="A225" s="40"/>
      <c r="B225" s="123">
        <v>9.41</v>
      </c>
      <c r="C225" s="130" t="s">
        <v>838</v>
      </c>
      <c r="D225" s="16"/>
      <c r="E225" s="16"/>
      <c r="F225" s="33"/>
      <c r="G225" s="8"/>
    </row>
    <row r="226" spans="1:7" ht="42.75">
      <c r="A226" s="40"/>
      <c r="B226" s="115" t="s">
        <v>839</v>
      </c>
      <c r="C226" s="130" t="s">
        <v>844</v>
      </c>
      <c r="D226" s="16"/>
      <c r="E226" s="16"/>
      <c r="F226" s="33"/>
      <c r="G226" s="8"/>
    </row>
    <row r="227" spans="1:7">
      <c r="A227" s="40"/>
      <c r="B227" s="132">
        <v>1</v>
      </c>
      <c r="C227" s="130" t="s">
        <v>840</v>
      </c>
      <c r="D227" s="6" t="s">
        <v>7</v>
      </c>
      <c r="E227" s="62">
        <v>2427</v>
      </c>
      <c r="F227" s="210">
        <v>10</v>
      </c>
      <c r="G227" s="8">
        <f t="shared" si="3"/>
        <v>24270</v>
      </c>
    </row>
    <row r="228" spans="1:7">
      <c r="A228" s="40"/>
      <c r="B228" s="132">
        <v>2</v>
      </c>
      <c r="C228" s="130" t="s">
        <v>841</v>
      </c>
      <c r="D228" s="6" t="s">
        <v>7</v>
      </c>
      <c r="E228" s="62">
        <v>3811</v>
      </c>
      <c r="F228" s="210">
        <v>10</v>
      </c>
      <c r="G228" s="8">
        <f t="shared" si="3"/>
        <v>38110</v>
      </c>
    </row>
    <row r="229" spans="1:7">
      <c r="A229" s="40"/>
      <c r="B229" s="32"/>
      <c r="C229" s="32"/>
      <c r="D229" s="32"/>
      <c r="E229" s="32"/>
      <c r="F229" s="33"/>
      <c r="G229" s="8"/>
    </row>
    <row r="230" spans="1:7" ht="102.75" customHeight="1">
      <c r="A230" s="40"/>
      <c r="B230" s="123">
        <v>9.42</v>
      </c>
      <c r="C230" s="131" t="s">
        <v>842</v>
      </c>
      <c r="D230" s="16"/>
      <c r="E230" s="16"/>
      <c r="F230" s="33"/>
      <c r="G230" s="8"/>
    </row>
    <row r="231" spans="1:7" ht="10.5" customHeight="1">
      <c r="A231" s="2"/>
      <c r="B231" s="124"/>
      <c r="C231" s="152"/>
      <c r="D231" s="124"/>
      <c r="E231" s="124"/>
      <c r="F231" s="2"/>
      <c r="G231" s="8"/>
    </row>
    <row r="232" spans="1:7">
      <c r="A232" s="40"/>
      <c r="B232" s="118">
        <v>9.44</v>
      </c>
      <c r="C232" s="138" t="s">
        <v>845</v>
      </c>
      <c r="D232" s="32"/>
      <c r="E232" s="32"/>
      <c r="F232" s="33"/>
      <c r="G232" s="8"/>
    </row>
    <row r="233" spans="1:7" ht="103.5" customHeight="1">
      <c r="A233" s="40"/>
      <c r="B233" s="16"/>
      <c r="C233" s="130" t="s">
        <v>846</v>
      </c>
      <c r="D233" s="16"/>
      <c r="E233" s="16"/>
      <c r="F233" s="33"/>
      <c r="G233" s="8"/>
    </row>
    <row r="234" spans="1:7">
      <c r="A234" s="40"/>
      <c r="B234" s="132">
        <v>1</v>
      </c>
      <c r="C234" s="130" t="s">
        <v>847</v>
      </c>
      <c r="D234" s="36" t="s">
        <v>7</v>
      </c>
      <c r="E234" s="46">
        <v>1353</v>
      </c>
      <c r="F234" s="33">
        <v>15</v>
      </c>
      <c r="G234" s="8">
        <f t="shared" si="3"/>
        <v>20295</v>
      </c>
    </row>
    <row r="235" spans="1:7">
      <c r="A235" s="40"/>
      <c r="B235" s="132">
        <v>2</v>
      </c>
      <c r="C235" s="130" t="s">
        <v>848</v>
      </c>
      <c r="D235" s="36" t="s">
        <v>7</v>
      </c>
      <c r="E235" s="46">
        <v>1940</v>
      </c>
      <c r="F235" s="33">
        <v>15</v>
      </c>
      <c r="G235" s="8">
        <f t="shared" si="3"/>
        <v>29100</v>
      </c>
    </row>
    <row r="236" spans="1:7" ht="10.5" customHeight="1">
      <c r="A236" s="2"/>
      <c r="B236" s="124"/>
      <c r="C236" s="152"/>
      <c r="D236" s="124"/>
      <c r="E236" s="124"/>
      <c r="F236" s="2"/>
      <c r="G236" s="8"/>
    </row>
    <row r="237" spans="1:7" ht="116.25" customHeight="1">
      <c r="A237" s="40"/>
      <c r="B237" s="123">
        <v>9.4600000000000009</v>
      </c>
      <c r="C237" s="131" t="s">
        <v>849</v>
      </c>
      <c r="D237" s="16"/>
      <c r="E237" s="16"/>
      <c r="F237" s="33"/>
      <c r="G237" s="8"/>
    </row>
    <row r="238" spans="1:7">
      <c r="A238" s="40"/>
      <c r="B238" s="132">
        <v>1</v>
      </c>
      <c r="C238" s="130" t="s">
        <v>850</v>
      </c>
      <c r="D238" s="36" t="s">
        <v>7</v>
      </c>
      <c r="E238" s="46">
        <v>2775</v>
      </c>
      <c r="F238" s="210">
        <v>10</v>
      </c>
      <c r="G238" s="8">
        <f t="shared" si="3"/>
        <v>27750</v>
      </c>
    </row>
    <row r="239" spans="1:7">
      <c r="A239" s="40"/>
      <c r="B239" s="132">
        <v>2</v>
      </c>
      <c r="C239" s="130" t="s">
        <v>851</v>
      </c>
      <c r="D239" s="36" t="s">
        <v>7</v>
      </c>
      <c r="E239" s="46">
        <v>3044</v>
      </c>
      <c r="F239" s="210">
        <v>10</v>
      </c>
      <c r="G239" s="8">
        <f t="shared" si="3"/>
        <v>30440</v>
      </c>
    </row>
    <row r="240" spans="1:7">
      <c r="A240" s="40"/>
      <c r="B240" s="132">
        <v>3</v>
      </c>
      <c r="C240" s="130" t="s">
        <v>795</v>
      </c>
      <c r="D240" s="36" t="s">
        <v>7</v>
      </c>
      <c r="E240" s="46">
        <v>4070</v>
      </c>
      <c r="F240" s="210">
        <v>10</v>
      </c>
      <c r="G240" s="8">
        <f t="shared" si="3"/>
        <v>40700</v>
      </c>
    </row>
    <row r="241" spans="1:7">
      <c r="A241" s="2"/>
      <c r="B241" s="132">
        <v>4</v>
      </c>
      <c r="C241" s="130" t="s">
        <v>796</v>
      </c>
      <c r="D241" s="36" t="s">
        <v>7</v>
      </c>
      <c r="E241" s="46">
        <v>5022</v>
      </c>
      <c r="F241" s="210">
        <v>10</v>
      </c>
      <c r="G241" s="8">
        <f t="shared" si="3"/>
        <v>50220</v>
      </c>
    </row>
    <row r="242" spans="1:7">
      <c r="A242" s="2"/>
      <c r="B242" s="122"/>
      <c r="C242" s="150"/>
      <c r="D242" s="32"/>
      <c r="E242" s="32"/>
      <c r="F242" s="2"/>
      <c r="G242" s="8"/>
    </row>
    <row r="243" spans="1:7">
      <c r="A243" s="40"/>
      <c r="B243" s="118">
        <v>9.4700000000000006</v>
      </c>
      <c r="C243" s="130" t="s">
        <v>852</v>
      </c>
      <c r="D243" s="127"/>
      <c r="E243" s="32"/>
      <c r="F243" s="2"/>
      <c r="G243" s="8"/>
    </row>
    <row r="244" spans="1:7" ht="9.75" customHeight="1">
      <c r="A244" s="2"/>
      <c r="B244" s="51"/>
      <c r="C244" s="51"/>
      <c r="D244" s="37"/>
      <c r="E244" s="37"/>
      <c r="F244" s="2"/>
      <c r="G244" s="8"/>
    </row>
    <row r="245" spans="1:7" ht="133.5" customHeight="1">
      <c r="A245" s="40"/>
      <c r="B245" s="16"/>
      <c r="C245" s="130" t="s">
        <v>853</v>
      </c>
      <c r="D245" s="16"/>
      <c r="E245" s="16"/>
      <c r="F245" s="33"/>
      <c r="G245" s="8"/>
    </row>
    <row r="246" spans="1:7">
      <c r="A246" s="40"/>
      <c r="B246" s="132">
        <v>1</v>
      </c>
      <c r="C246" s="130" t="s">
        <v>854</v>
      </c>
      <c r="D246" s="6" t="s">
        <v>7</v>
      </c>
      <c r="E246" s="46">
        <v>3123</v>
      </c>
      <c r="F246" s="210">
        <v>15</v>
      </c>
      <c r="G246" s="8">
        <f t="shared" si="3"/>
        <v>46845</v>
      </c>
    </row>
    <row r="247" spans="1:7">
      <c r="A247" s="40"/>
      <c r="B247" s="132">
        <v>2</v>
      </c>
      <c r="C247" s="130" t="s">
        <v>855</v>
      </c>
      <c r="D247" s="6" t="s">
        <v>7</v>
      </c>
      <c r="E247" s="46">
        <v>4234</v>
      </c>
      <c r="F247" s="210">
        <v>15</v>
      </c>
      <c r="G247" s="8">
        <f t="shared" si="3"/>
        <v>63510</v>
      </c>
    </row>
    <row r="248" spans="1:7">
      <c r="A248" s="40"/>
      <c r="B248" s="132">
        <v>3</v>
      </c>
      <c r="C248" s="130" t="s">
        <v>856</v>
      </c>
      <c r="D248" s="6" t="s">
        <v>7</v>
      </c>
      <c r="E248" s="46">
        <v>5341</v>
      </c>
      <c r="F248" s="210">
        <v>15</v>
      </c>
      <c r="G248" s="8">
        <f t="shared" si="3"/>
        <v>80115</v>
      </c>
    </row>
    <row r="249" spans="1:7">
      <c r="A249" s="40"/>
      <c r="B249" s="132">
        <v>4</v>
      </c>
      <c r="C249" s="130" t="s">
        <v>857</v>
      </c>
      <c r="D249" s="6" t="s">
        <v>7</v>
      </c>
      <c r="E249" s="46">
        <v>6074</v>
      </c>
      <c r="F249" s="210">
        <v>15</v>
      </c>
      <c r="G249" s="8">
        <f t="shared" si="3"/>
        <v>91110</v>
      </c>
    </row>
    <row r="250" spans="1:7" ht="11.25" customHeight="1">
      <c r="A250" s="40"/>
      <c r="B250" s="32"/>
      <c r="C250" s="32"/>
      <c r="D250" s="32"/>
      <c r="E250" s="32"/>
      <c r="F250" s="33"/>
      <c r="G250" s="8">
        <f t="shared" si="3"/>
        <v>0</v>
      </c>
    </row>
    <row r="251" spans="1:7" ht="142.5">
      <c r="A251" s="40"/>
      <c r="B251" s="130">
        <v>9.48</v>
      </c>
      <c r="C251" s="131" t="s">
        <v>865</v>
      </c>
      <c r="D251" s="16"/>
      <c r="E251" s="16"/>
      <c r="F251" s="33"/>
      <c r="G251" s="8"/>
    </row>
    <row r="252" spans="1:7">
      <c r="A252" s="40"/>
      <c r="B252" s="132">
        <v>1</v>
      </c>
      <c r="C252" s="130" t="s">
        <v>797</v>
      </c>
      <c r="D252" s="6" t="s">
        <v>7</v>
      </c>
      <c r="E252" s="46">
        <v>3615</v>
      </c>
      <c r="F252" s="210">
        <v>10</v>
      </c>
      <c r="G252" s="8">
        <f t="shared" si="3"/>
        <v>36150</v>
      </c>
    </row>
    <row r="253" spans="1:7">
      <c r="A253" s="40"/>
      <c r="B253" s="132">
        <v>2</v>
      </c>
      <c r="C253" s="130" t="s">
        <v>798</v>
      </c>
      <c r="D253" s="6" t="s">
        <v>7</v>
      </c>
      <c r="E253" s="46">
        <v>5345</v>
      </c>
      <c r="F253" s="210">
        <v>10</v>
      </c>
      <c r="G253" s="8">
        <f t="shared" si="3"/>
        <v>53450</v>
      </c>
    </row>
    <row r="254" spans="1:7">
      <c r="A254" s="40"/>
      <c r="B254" s="132">
        <v>3</v>
      </c>
      <c r="C254" s="130" t="s">
        <v>795</v>
      </c>
      <c r="D254" s="6" t="s">
        <v>7</v>
      </c>
      <c r="E254" s="46">
        <v>6841</v>
      </c>
      <c r="F254" s="210">
        <v>10</v>
      </c>
      <c r="G254" s="8">
        <f t="shared" si="3"/>
        <v>68410</v>
      </c>
    </row>
    <row r="255" spans="1:7" ht="9.75" customHeight="1">
      <c r="A255" s="40"/>
      <c r="B255" s="32"/>
      <c r="C255" s="32"/>
      <c r="D255" s="32"/>
      <c r="E255" s="32"/>
      <c r="F255" s="33"/>
      <c r="G255" s="8"/>
    </row>
    <row r="256" spans="1:7">
      <c r="A256" s="40"/>
      <c r="B256" s="153">
        <v>9.49</v>
      </c>
      <c r="C256" s="138" t="s">
        <v>858</v>
      </c>
      <c r="D256" s="32"/>
      <c r="E256" s="32"/>
      <c r="F256" s="33"/>
      <c r="G256" s="8"/>
    </row>
    <row r="257" spans="1:7" ht="85.5">
      <c r="A257" s="40"/>
      <c r="B257" s="16"/>
      <c r="C257" s="130" t="s">
        <v>859</v>
      </c>
      <c r="D257" s="16"/>
      <c r="E257" s="16"/>
      <c r="F257" s="33"/>
      <c r="G257" s="8"/>
    </row>
    <row r="258" spans="1:7">
      <c r="A258" s="40"/>
      <c r="B258" s="132">
        <v>1</v>
      </c>
      <c r="C258" s="130" t="s">
        <v>860</v>
      </c>
      <c r="D258" s="6" t="s">
        <v>7</v>
      </c>
      <c r="E258" s="46">
        <v>5939</v>
      </c>
      <c r="F258" s="184">
        <v>15</v>
      </c>
      <c r="G258" s="8">
        <f t="shared" si="3"/>
        <v>89085</v>
      </c>
    </row>
    <row r="259" spans="1:7">
      <c r="A259" s="40"/>
      <c r="B259" s="132">
        <v>2</v>
      </c>
      <c r="C259" s="130" t="s">
        <v>861</v>
      </c>
      <c r="D259" s="6" t="s">
        <v>7</v>
      </c>
      <c r="E259" s="46">
        <v>6431</v>
      </c>
      <c r="F259" s="184">
        <v>15</v>
      </c>
      <c r="G259" s="8">
        <f t="shared" si="3"/>
        <v>96465</v>
      </c>
    </row>
    <row r="260" spans="1:7" ht="9" customHeight="1">
      <c r="A260" s="40"/>
      <c r="B260" s="32"/>
      <c r="C260" s="32"/>
      <c r="D260" s="32"/>
      <c r="E260" s="32"/>
      <c r="F260" s="33"/>
      <c r="G260" s="8"/>
    </row>
    <row r="261" spans="1:7" ht="85.5">
      <c r="A261" s="40"/>
      <c r="B261" s="137">
        <v>9.5</v>
      </c>
      <c r="C261" s="130" t="s">
        <v>862</v>
      </c>
      <c r="D261" s="16"/>
      <c r="E261" s="16"/>
      <c r="F261" s="33"/>
      <c r="G261" s="8"/>
    </row>
    <row r="262" spans="1:7">
      <c r="A262" s="40"/>
      <c r="B262" s="132">
        <v>1</v>
      </c>
      <c r="C262" s="130" t="s">
        <v>863</v>
      </c>
      <c r="D262" s="6" t="s">
        <v>7</v>
      </c>
      <c r="E262" s="46">
        <v>7699</v>
      </c>
      <c r="F262" s="210">
        <v>10</v>
      </c>
      <c r="G262" s="8">
        <f t="shared" si="3"/>
        <v>76990</v>
      </c>
    </row>
    <row r="263" spans="1:7">
      <c r="A263" s="40"/>
      <c r="B263" s="30">
        <v>2</v>
      </c>
      <c r="C263" s="25" t="s">
        <v>864</v>
      </c>
      <c r="D263" s="31" t="s">
        <v>7</v>
      </c>
      <c r="E263" s="59">
        <v>8521</v>
      </c>
      <c r="F263" s="210">
        <v>10</v>
      </c>
      <c r="G263" s="8">
        <f t="shared" si="3"/>
        <v>85210</v>
      </c>
    </row>
    <row r="264" spans="1:7" ht="9" customHeight="1">
      <c r="A264" s="40"/>
      <c r="B264" s="118"/>
      <c r="C264" s="118"/>
      <c r="D264" s="6"/>
      <c r="E264" s="46"/>
      <c r="F264" s="33"/>
      <c r="G264" s="8"/>
    </row>
    <row r="265" spans="1:7" ht="71.25">
      <c r="A265" s="40"/>
      <c r="B265" s="123">
        <v>9.51</v>
      </c>
      <c r="C265" s="131" t="s">
        <v>873</v>
      </c>
      <c r="D265" s="32"/>
      <c r="E265" s="32"/>
      <c r="F265" s="33"/>
      <c r="G265" s="8"/>
    </row>
    <row r="266" spans="1:7">
      <c r="A266" s="40"/>
      <c r="B266" s="132">
        <v>1</v>
      </c>
      <c r="C266" s="130" t="s">
        <v>866</v>
      </c>
      <c r="D266" s="6" t="s">
        <v>7</v>
      </c>
      <c r="E266" s="46">
        <v>4118</v>
      </c>
      <c r="F266" s="210">
        <v>10</v>
      </c>
      <c r="G266" s="8">
        <f t="shared" ref="G266:G327" si="4">F266*E266</f>
        <v>41180</v>
      </c>
    </row>
    <row r="267" spans="1:7">
      <c r="A267" s="40"/>
      <c r="B267" s="132">
        <v>2</v>
      </c>
      <c r="C267" s="130" t="s">
        <v>867</v>
      </c>
      <c r="D267" s="6" t="s">
        <v>7</v>
      </c>
      <c r="E267" s="46">
        <v>4328</v>
      </c>
      <c r="F267" s="210">
        <v>10</v>
      </c>
      <c r="G267" s="8">
        <f t="shared" si="4"/>
        <v>43280</v>
      </c>
    </row>
    <row r="268" spans="1:7" ht="9.75" customHeight="1">
      <c r="A268" s="40"/>
      <c r="B268" s="32"/>
      <c r="C268" s="32"/>
      <c r="D268" s="32"/>
      <c r="E268" s="32"/>
      <c r="F268" s="33"/>
      <c r="G268" s="8"/>
    </row>
    <row r="269" spans="1:7">
      <c r="A269" s="2"/>
      <c r="B269" s="118">
        <v>9.5299999999999994</v>
      </c>
      <c r="C269" s="138" t="s">
        <v>868</v>
      </c>
      <c r="D269" s="32"/>
      <c r="E269" s="32"/>
      <c r="F269" s="2"/>
      <c r="G269" s="8"/>
    </row>
    <row r="270" spans="1:7" ht="91.5" customHeight="1">
      <c r="A270" s="40"/>
      <c r="B270" s="32"/>
      <c r="C270" s="131" t="s">
        <v>874</v>
      </c>
      <c r="D270" s="32"/>
      <c r="E270" s="32"/>
      <c r="F270" s="33"/>
      <c r="G270" s="8"/>
    </row>
    <row r="271" spans="1:7">
      <c r="A271" s="40"/>
      <c r="B271" s="132">
        <v>1</v>
      </c>
      <c r="C271" s="130" t="s">
        <v>869</v>
      </c>
      <c r="D271" s="6" t="s">
        <v>7</v>
      </c>
      <c r="E271" s="46">
        <v>1606</v>
      </c>
      <c r="F271" s="210">
        <v>15</v>
      </c>
      <c r="G271" s="8">
        <f t="shared" si="4"/>
        <v>24090</v>
      </c>
    </row>
    <row r="272" spans="1:7">
      <c r="A272" s="40"/>
      <c r="B272" s="132">
        <v>2</v>
      </c>
      <c r="C272" s="130" t="s">
        <v>870</v>
      </c>
      <c r="D272" s="6" t="s">
        <v>7</v>
      </c>
      <c r="E272" s="46">
        <v>1619</v>
      </c>
      <c r="F272" s="210">
        <v>15</v>
      </c>
      <c r="G272" s="8">
        <f t="shared" si="4"/>
        <v>24285</v>
      </c>
    </row>
    <row r="273" spans="1:7">
      <c r="A273" s="40"/>
      <c r="B273" s="132">
        <v>3</v>
      </c>
      <c r="C273" s="130" t="s">
        <v>871</v>
      </c>
      <c r="D273" s="6" t="s">
        <v>7</v>
      </c>
      <c r="E273" s="46">
        <v>2702</v>
      </c>
      <c r="F273" s="210">
        <v>15</v>
      </c>
      <c r="G273" s="8">
        <f t="shared" si="4"/>
        <v>40530</v>
      </c>
    </row>
    <row r="274" spans="1:7">
      <c r="A274" s="40"/>
      <c r="B274" s="132">
        <v>4</v>
      </c>
      <c r="C274" s="130" t="s">
        <v>872</v>
      </c>
      <c r="D274" s="6" t="s">
        <v>7</v>
      </c>
      <c r="E274" s="46">
        <v>4600</v>
      </c>
      <c r="F274" s="210">
        <v>15</v>
      </c>
      <c r="G274" s="8">
        <f t="shared" si="4"/>
        <v>69000</v>
      </c>
    </row>
    <row r="275" spans="1:7" ht="10.5" customHeight="1">
      <c r="A275" s="40"/>
      <c r="B275" s="122"/>
      <c r="C275" s="122"/>
      <c r="D275" s="122"/>
      <c r="E275" s="122"/>
      <c r="F275" s="33"/>
      <c r="G275" s="8"/>
    </row>
    <row r="276" spans="1:7" ht="90.75" customHeight="1">
      <c r="A276" s="40"/>
      <c r="B276" s="123">
        <v>9.56</v>
      </c>
      <c r="C276" s="131" t="s">
        <v>880</v>
      </c>
      <c r="D276" s="32"/>
      <c r="E276" s="32"/>
      <c r="F276" s="33"/>
      <c r="G276" s="8"/>
    </row>
    <row r="277" spans="1:7">
      <c r="A277" s="40"/>
      <c r="B277" s="132">
        <v>1</v>
      </c>
      <c r="C277" s="130" t="s">
        <v>875</v>
      </c>
      <c r="D277" s="132" t="s">
        <v>7</v>
      </c>
      <c r="E277" s="69">
        <v>1212</v>
      </c>
      <c r="F277" s="210">
        <v>10</v>
      </c>
      <c r="G277" s="8">
        <f t="shared" si="4"/>
        <v>12120</v>
      </c>
    </row>
    <row r="278" spans="1:7">
      <c r="A278" s="40"/>
      <c r="B278" s="132">
        <v>2</v>
      </c>
      <c r="C278" s="130" t="s">
        <v>876</v>
      </c>
      <c r="D278" s="132" t="s">
        <v>7</v>
      </c>
      <c r="E278" s="69">
        <v>1278</v>
      </c>
      <c r="F278" s="210">
        <v>10</v>
      </c>
      <c r="G278" s="8">
        <f t="shared" si="4"/>
        <v>12780</v>
      </c>
    </row>
    <row r="279" spans="1:7">
      <c r="A279" s="40"/>
      <c r="B279" s="132">
        <v>3</v>
      </c>
      <c r="C279" s="130" t="s">
        <v>877</v>
      </c>
      <c r="D279" s="132" t="s">
        <v>7</v>
      </c>
      <c r="E279" s="69">
        <v>1371</v>
      </c>
      <c r="F279" s="210">
        <v>10</v>
      </c>
      <c r="G279" s="8">
        <f t="shared" si="4"/>
        <v>13710</v>
      </c>
    </row>
    <row r="280" spans="1:7">
      <c r="A280" s="40"/>
      <c r="B280" s="132">
        <v>4</v>
      </c>
      <c r="C280" s="130" t="s">
        <v>878</v>
      </c>
      <c r="D280" s="132" t="s">
        <v>7</v>
      </c>
      <c r="E280" s="69">
        <v>1542</v>
      </c>
      <c r="F280" s="210">
        <v>10</v>
      </c>
      <c r="G280" s="8">
        <f t="shared" si="4"/>
        <v>15420</v>
      </c>
    </row>
    <row r="281" spans="1:7">
      <c r="A281" s="40"/>
      <c r="B281" s="132">
        <v>5</v>
      </c>
      <c r="C281" s="130" t="s">
        <v>879</v>
      </c>
      <c r="D281" s="132" t="s">
        <v>7</v>
      </c>
      <c r="E281" s="69">
        <v>1542</v>
      </c>
      <c r="F281" s="210">
        <v>10</v>
      </c>
      <c r="G281" s="8">
        <f t="shared" si="4"/>
        <v>15420</v>
      </c>
    </row>
    <row r="282" spans="1:7" ht="9.75" customHeight="1">
      <c r="A282" s="40"/>
      <c r="B282" s="124"/>
      <c r="C282" s="124"/>
      <c r="D282" s="124"/>
      <c r="E282" s="124"/>
      <c r="F282" s="33"/>
      <c r="G282" s="8"/>
    </row>
    <row r="283" spans="1:7" ht="50.25" customHeight="1">
      <c r="A283" s="40"/>
      <c r="B283" s="123">
        <v>9.59</v>
      </c>
      <c r="C283" s="131" t="s">
        <v>881</v>
      </c>
      <c r="D283" s="32"/>
      <c r="E283" s="32"/>
      <c r="F283" s="33"/>
      <c r="G283" s="8"/>
    </row>
    <row r="284" spans="1:7">
      <c r="A284" s="40"/>
      <c r="B284" s="132">
        <v>1</v>
      </c>
      <c r="C284" s="130" t="s">
        <v>882</v>
      </c>
      <c r="D284" s="132" t="s">
        <v>7</v>
      </c>
      <c r="E284" s="69">
        <v>1277</v>
      </c>
      <c r="F284" s="210">
        <v>10</v>
      </c>
      <c r="G284" s="8">
        <f t="shared" si="4"/>
        <v>12770</v>
      </c>
    </row>
    <row r="285" spans="1:7">
      <c r="A285" s="40"/>
      <c r="B285" s="132">
        <v>2</v>
      </c>
      <c r="C285" s="130" t="s">
        <v>883</v>
      </c>
      <c r="D285" s="132" t="s">
        <v>7</v>
      </c>
      <c r="E285" s="69">
        <v>1349</v>
      </c>
      <c r="F285" s="210">
        <v>10</v>
      </c>
      <c r="G285" s="8">
        <f t="shared" si="4"/>
        <v>13490</v>
      </c>
    </row>
    <row r="286" spans="1:7">
      <c r="A286" s="40"/>
      <c r="B286" s="132">
        <v>3</v>
      </c>
      <c r="C286" s="130" t="s">
        <v>884</v>
      </c>
      <c r="D286" s="132" t="s">
        <v>7</v>
      </c>
      <c r="E286" s="69">
        <v>1462</v>
      </c>
      <c r="F286" s="210">
        <v>10</v>
      </c>
      <c r="G286" s="8">
        <f t="shared" si="4"/>
        <v>14620</v>
      </c>
    </row>
    <row r="287" spans="1:7" ht="7.5" customHeight="1">
      <c r="A287" s="2"/>
      <c r="B287" s="32"/>
      <c r="C287" s="32"/>
      <c r="D287" s="32"/>
      <c r="E287" s="32"/>
      <c r="F287" s="2"/>
      <c r="G287" s="8"/>
    </row>
    <row r="288" spans="1:7" ht="117" customHeight="1">
      <c r="A288" s="40"/>
      <c r="B288" s="123">
        <v>9.64</v>
      </c>
      <c r="C288" s="130" t="s">
        <v>885</v>
      </c>
      <c r="D288" s="141" t="s">
        <v>7</v>
      </c>
      <c r="E288" s="45">
        <v>3879</v>
      </c>
      <c r="F288" s="210">
        <v>15</v>
      </c>
      <c r="G288" s="8">
        <f t="shared" si="4"/>
        <v>58185</v>
      </c>
    </row>
    <row r="289" spans="1:7">
      <c r="A289" s="40"/>
      <c r="B289" s="123" t="s">
        <v>886</v>
      </c>
      <c r="C289" s="130" t="s">
        <v>887</v>
      </c>
      <c r="D289" s="32"/>
      <c r="E289" s="32"/>
      <c r="F289" s="210"/>
      <c r="G289" s="8"/>
    </row>
    <row r="290" spans="1:7">
      <c r="A290" s="40"/>
      <c r="B290" s="123" t="s">
        <v>888</v>
      </c>
      <c r="C290" s="10" t="s">
        <v>889</v>
      </c>
      <c r="D290" s="132" t="s">
        <v>7</v>
      </c>
      <c r="E290" s="46">
        <v>836</v>
      </c>
      <c r="F290" s="210">
        <v>15</v>
      </c>
      <c r="G290" s="8">
        <f t="shared" si="4"/>
        <v>12540</v>
      </c>
    </row>
    <row r="291" spans="1:7">
      <c r="A291" s="40"/>
      <c r="B291" s="123" t="s">
        <v>890</v>
      </c>
      <c r="C291" s="10" t="s">
        <v>891</v>
      </c>
      <c r="D291" s="132" t="s">
        <v>7</v>
      </c>
      <c r="E291" s="46">
        <v>982</v>
      </c>
      <c r="F291" s="210">
        <v>15</v>
      </c>
      <c r="G291" s="8">
        <f t="shared" si="4"/>
        <v>14730</v>
      </c>
    </row>
    <row r="292" spans="1:7">
      <c r="A292" s="40"/>
      <c r="B292" s="123" t="s">
        <v>892</v>
      </c>
      <c r="C292" s="10" t="s">
        <v>893</v>
      </c>
      <c r="D292" s="132" t="s">
        <v>7</v>
      </c>
      <c r="E292" s="46">
        <v>1273</v>
      </c>
      <c r="F292" s="210">
        <v>15</v>
      </c>
      <c r="G292" s="8">
        <f t="shared" si="4"/>
        <v>19095</v>
      </c>
    </row>
    <row r="293" spans="1:7">
      <c r="A293" s="40"/>
      <c r="B293" s="123" t="s">
        <v>894</v>
      </c>
      <c r="C293" s="10" t="s">
        <v>895</v>
      </c>
      <c r="D293" s="132" t="s">
        <v>7</v>
      </c>
      <c r="E293" s="46">
        <v>1491</v>
      </c>
      <c r="F293" s="210">
        <v>15</v>
      </c>
      <c r="G293" s="8">
        <f t="shared" si="4"/>
        <v>22365</v>
      </c>
    </row>
    <row r="294" spans="1:7">
      <c r="A294" s="40"/>
      <c r="B294" s="123" t="s">
        <v>896</v>
      </c>
      <c r="C294" s="10" t="s">
        <v>897</v>
      </c>
      <c r="D294" s="32"/>
      <c r="E294" s="32"/>
      <c r="F294" s="210"/>
      <c r="G294" s="8"/>
    </row>
    <row r="295" spans="1:7">
      <c r="A295" s="40"/>
      <c r="B295" s="123" t="s">
        <v>898</v>
      </c>
      <c r="C295" s="10" t="s">
        <v>899</v>
      </c>
      <c r="D295" s="132" t="s">
        <v>7</v>
      </c>
      <c r="E295" s="46">
        <v>218</v>
      </c>
      <c r="F295" s="210">
        <v>15</v>
      </c>
      <c r="G295" s="8">
        <f t="shared" si="4"/>
        <v>3270</v>
      </c>
    </row>
    <row r="296" spans="1:7">
      <c r="A296" s="40"/>
      <c r="B296" s="123" t="s">
        <v>900</v>
      </c>
      <c r="C296" s="10" t="s">
        <v>901</v>
      </c>
      <c r="D296" s="132" t="s">
        <v>7</v>
      </c>
      <c r="E296" s="46">
        <v>364</v>
      </c>
      <c r="F296" s="210">
        <v>15</v>
      </c>
      <c r="G296" s="8">
        <f t="shared" si="4"/>
        <v>5460</v>
      </c>
    </row>
    <row r="297" spans="1:7">
      <c r="A297" s="40"/>
      <c r="B297" s="123" t="s">
        <v>902</v>
      </c>
      <c r="C297" s="10" t="s">
        <v>903</v>
      </c>
      <c r="D297" s="32"/>
      <c r="E297" s="32"/>
      <c r="F297" s="210"/>
      <c r="G297" s="8"/>
    </row>
    <row r="298" spans="1:7">
      <c r="A298" s="40"/>
      <c r="B298" s="123" t="s">
        <v>904</v>
      </c>
      <c r="C298" s="10" t="s">
        <v>899</v>
      </c>
      <c r="D298" s="132" t="s">
        <v>7</v>
      </c>
      <c r="E298" s="46">
        <v>509</v>
      </c>
      <c r="F298" s="210">
        <v>15</v>
      </c>
      <c r="G298" s="8">
        <f t="shared" si="4"/>
        <v>7635</v>
      </c>
    </row>
    <row r="299" spans="1:7">
      <c r="A299" s="40"/>
      <c r="B299" s="123" t="s">
        <v>905</v>
      </c>
      <c r="C299" s="10" t="s">
        <v>901</v>
      </c>
      <c r="D299" s="132" t="s">
        <v>7</v>
      </c>
      <c r="E299" s="46">
        <v>727</v>
      </c>
      <c r="F299" s="210">
        <v>15</v>
      </c>
      <c r="G299" s="8">
        <f t="shared" si="4"/>
        <v>10905</v>
      </c>
    </row>
    <row r="300" spans="1:7" ht="12" customHeight="1">
      <c r="A300" s="40"/>
      <c r="B300" s="32"/>
      <c r="C300" s="32"/>
      <c r="D300" s="32"/>
      <c r="E300" s="32"/>
      <c r="F300" s="33"/>
      <c r="G300" s="8"/>
    </row>
    <row r="301" spans="1:7" ht="42.75">
      <c r="A301" s="40"/>
      <c r="B301" s="123">
        <v>9.65</v>
      </c>
      <c r="C301" s="131" t="s">
        <v>906</v>
      </c>
      <c r="D301" s="32"/>
      <c r="E301" s="32"/>
      <c r="F301" s="33"/>
      <c r="G301" s="8"/>
    </row>
    <row r="302" spans="1:7">
      <c r="A302" s="40"/>
      <c r="B302" s="123" t="s">
        <v>907</v>
      </c>
      <c r="C302" s="130" t="s">
        <v>908</v>
      </c>
      <c r="D302" s="132" t="s">
        <v>23</v>
      </c>
      <c r="E302" s="46">
        <v>139</v>
      </c>
      <c r="F302" s="33">
        <v>150</v>
      </c>
      <c r="G302" s="8">
        <f t="shared" si="4"/>
        <v>20850</v>
      </c>
    </row>
    <row r="303" spans="1:7">
      <c r="A303" s="40"/>
      <c r="B303" s="123" t="s">
        <v>909</v>
      </c>
      <c r="C303" s="130" t="s">
        <v>910</v>
      </c>
      <c r="D303" s="132" t="s">
        <v>23</v>
      </c>
      <c r="E303" s="46">
        <v>288</v>
      </c>
      <c r="F303" s="33">
        <v>150</v>
      </c>
      <c r="G303" s="8">
        <f t="shared" si="4"/>
        <v>43200</v>
      </c>
    </row>
    <row r="304" spans="1:7" ht="9.75" customHeight="1">
      <c r="A304" s="40"/>
      <c r="B304" s="122"/>
      <c r="C304" s="122"/>
      <c r="D304" s="122"/>
      <c r="E304" s="122"/>
      <c r="F304" s="33"/>
      <c r="G304" s="8"/>
    </row>
    <row r="305" spans="1:7" ht="51.75" customHeight="1">
      <c r="A305" s="40"/>
      <c r="B305" s="159">
        <v>10.15</v>
      </c>
      <c r="C305" s="157" t="s">
        <v>911</v>
      </c>
      <c r="D305" s="156" t="s">
        <v>7</v>
      </c>
      <c r="E305" s="156">
        <v>605</v>
      </c>
      <c r="F305" s="33">
        <v>50</v>
      </c>
      <c r="G305" s="8">
        <f t="shared" si="4"/>
        <v>30250</v>
      </c>
    </row>
    <row r="306" spans="1:7" ht="10.5" customHeight="1">
      <c r="A306" s="2"/>
      <c r="B306" s="157"/>
      <c r="C306" s="157"/>
      <c r="D306" s="155"/>
      <c r="E306" s="155"/>
      <c r="F306" s="2"/>
      <c r="G306" s="8"/>
    </row>
    <row r="307" spans="1:7" ht="61.5" customHeight="1">
      <c r="A307" s="40"/>
      <c r="B307" s="159">
        <v>10.18</v>
      </c>
      <c r="C307" s="157" t="s">
        <v>912</v>
      </c>
      <c r="D307" s="122"/>
      <c r="E307" s="122"/>
      <c r="F307" s="33"/>
      <c r="G307" s="8"/>
    </row>
    <row r="308" spans="1:7" ht="15" customHeight="1">
      <c r="A308" s="40"/>
      <c r="B308" s="159">
        <v>1</v>
      </c>
      <c r="C308" s="161" t="s">
        <v>913</v>
      </c>
      <c r="D308" s="162" t="s">
        <v>7</v>
      </c>
      <c r="E308" s="162">
        <v>539</v>
      </c>
      <c r="F308" s="33">
        <v>25</v>
      </c>
      <c r="G308" s="8">
        <f t="shared" si="4"/>
        <v>13475</v>
      </c>
    </row>
    <row r="309" spans="1:7" ht="15" customHeight="1">
      <c r="A309" s="40"/>
      <c r="B309" s="159">
        <v>2</v>
      </c>
      <c r="C309" s="161" t="s">
        <v>914</v>
      </c>
      <c r="D309" s="156" t="s">
        <v>7</v>
      </c>
      <c r="E309" s="156">
        <v>484</v>
      </c>
      <c r="F309" s="33">
        <v>25</v>
      </c>
      <c r="G309" s="8">
        <f t="shared" si="4"/>
        <v>12100</v>
      </c>
    </row>
    <row r="310" spans="1:7">
      <c r="A310" s="40"/>
      <c r="B310" s="159">
        <v>3</v>
      </c>
      <c r="C310" s="161" t="s">
        <v>915</v>
      </c>
      <c r="D310" s="158" t="s">
        <v>7</v>
      </c>
      <c r="E310" s="158">
        <v>356</v>
      </c>
      <c r="F310" s="33">
        <v>25</v>
      </c>
      <c r="G310" s="8">
        <f t="shared" si="4"/>
        <v>8900</v>
      </c>
    </row>
    <row r="311" spans="1:7" ht="9.75" customHeight="1">
      <c r="A311" s="40"/>
      <c r="B311" s="85"/>
      <c r="C311" s="163"/>
      <c r="D311" s="37"/>
      <c r="E311" s="37"/>
      <c r="F311" s="33"/>
      <c r="G311" s="8">
        <f t="shared" si="4"/>
        <v>0</v>
      </c>
    </row>
    <row r="312" spans="1:7" ht="27">
      <c r="A312" s="40"/>
      <c r="B312" s="159">
        <v>10.210000000000001</v>
      </c>
      <c r="C312" s="157" t="s">
        <v>916</v>
      </c>
      <c r="D312" s="156" t="s">
        <v>7</v>
      </c>
      <c r="E312" s="156">
        <v>90</v>
      </c>
      <c r="F312" s="33">
        <v>50</v>
      </c>
      <c r="G312" s="8">
        <f t="shared" si="4"/>
        <v>4500</v>
      </c>
    </row>
    <row r="313" spans="1:7" ht="9.75" customHeight="1">
      <c r="A313" s="40"/>
      <c r="B313" s="85"/>
      <c r="C313" s="85"/>
      <c r="D313" s="160"/>
      <c r="E313" s="160"/>
      <c r="F313" s="33"/>
      <c r="G313" s="8"/>
    </row>
    <row r="314" spans="1:7" ht="27">
      <c r="A314" s="40"/>
      <c r="B314" s="159">
        <v>10.27</v>
      </c>
      <c r="C314" s="157" t="s">
        <v>920</v>
      </c>
      <c r="D314" s="32"/>
      <c r="E314" s="32"/>
      <c r="F314" s="33"/>
      <c r="G314" s="8"/>
    </row>
    <row r="315" spans="1:7">
      <c r="A315" s="40"/>
      <c r="B315" s="156">
        <v>1</v>
      </c>
      <c r="C315" s="157" t="s">
        <v>917</v>
      </c>
      <c r="D315" s="156" t="s">
        <v>359</v>
      </c>
      <c r="E315" s="156">
        <v>40</v>
      </c>
      <c r="F315" s="33">
        <v>100</v>
      </c>
      <c r="G315" s="8">
        <f t="shared" si="4"/>
        <v>4000</v>
      </c>
    </row>
    <row r="316" spans="1:7">
      <c r="A316" s="40"/>
      <c r="B316" s="156">
        <v>2</v>
      </c>
      <c r="C316" s="157" t="s">
        <v>918</v>
      </c>
      <c r="D316" s="156" t="s">
        <v>359</v>
      </c>
      <c r="E316" s="156">
        <v>40</v>
      </c>
      <c r="F316" s="33">
        <v>100</v>
      </c>
      <c r="G316" s="8">
        <f t="shared" si="4"/>
        <v>4000</v>
      </c>
    </row>
    <row r="317" spans="1:7">
      <c r="A317" s="40"/>
      <c r="B317" s="156">
        <v>3</v>
      </c>
      <c r="C317" s="157" t="s">
        <v>919</v>
      </c>
      <c r="D317" s="156" t="s">
        <v>359</v>
      </c>
      <c r="E317" s="156">
        <v>41</v>
      </c>
      <c r="F317" s="33">
        <v>100</v>
      </c>
      <c r="G317" s="8">
        <f t="shared" si="4"/>
        <v>4100</v>
      </c>
    </row>
    <row r="318" spans="1:7" ht="8.25" customHeight="1">
      <c r="A318" s="40"/>
      <c r="B318" s="124"/>
      <c r="C318" s="124"/>
      <c r="D318" s="124"/>
      <c r="E318" s="124"/>
      <c r="F318" s="33"/>
      <c r="G318" s="8"/>
    </row>
    <row r="319" spans="1:7" ht="48" customHeight="1">
      <c r="A319" s="40"/>
      <c r="B319" s="123">
        <v>11.1</v>
      </c>
      <c r="C319" s="131" t="s">
        <v>925</v>
      </c>
      <c r="D319" s="132" t="s">
        <v>7</v>
      </c>
      <c r="E319" s="36">
        <v>1893</v>
      </c>
      <c r="F319" s="33">
        <v>25</v>
      </c>
      <c r="G319" s="8">
        <f t="shared" si="4"/>
        <v>47325</v>
      </c>
    </row>
    <row r="320" spans="1:7" ht="9.75" customHeight="1">
      <c r="A320" s="40"/>
      <c r="B320" s="123"/>
      <c r="C320" s="131"/>
      <c r="D320" s="82"/>
      <c r="E320" s="82"/>
      <c r="F320" s="33"/>
      <c r="G320" s="8"/>
    </row>
    <row r="321" spans="1:7" ht="28.5">
      <c r="A321" s="40"/>
      <c r="B321" s="123">
        <v>11.2</v>
      </c>
      <c r="C321" s="130" t="s">
        <v>926</v>
      </c>
      <c r="D321" s="16"/>
      <c r="E321" s="16"/>
      <c r="F321" s="33"/>
      <c r="G321" s="8"/>
    </row>
    <row r="322" spans="1:7">
      <c r="A322" s="40"/>
      <c r="B322" s="132">
        <v>1</v>
      </c>
      <c r="C322" s="130" t="s">
        <v>921</v>
      </c>
      <c r="D322" s="132" t="s">
        <v>7</v>
      </c>
      <c r="E322" s="36">
        <v>663</v>
      </c>
      <c r="F322" s="33">
        <v>50</v>
      </c>
      <c r="G322" s="8">
        <f t="shared" si="4"/>
        <v>33150</v>
      </c>
    </row>
    <row r="323" spans="1:7">
      <c r="A323" s="40"/>
      <c r="B323" s="132">
        <v>2</v>
      </c>
      <c r="C323" s="130" t="s">
        <v>922</v>
      </c>
      <c r="D323" s="132" t="s">
        <v>7</v>
      </c>
      <c r="E323" s="36">
        <v>609</v>
      </c>
      <c r="F323" s="33">
        <v>50</v>
      </c>
      <c r="G323" s="8">
        <f t="shared" si="4"/>
        <v>30450</v>
      </c>
    </row>
    <row r="324" spans="1:7">
      <c r="A324" s="40"/>
      <c r="B324" s="32"/>
      <c r="C324" s="32"/>
      <c r="D324" s="32"/>
      <c r="E324" s="32"/>
      <c r="F324" s="33"/>
      <c r="G324" s="8"/>
    </row>
    <row r="325" spans="1:7" ht="15" customHeight="1">
      <c r="A325" s="40"/>
      <c r="B325" s="123">
        <v>11.3</v>
      </c>
      <c r="C325" s="130" t="s">
        <v>923</v>
      </c>
      <c r="D325" s="132" t="s">
        <v>7</v>
      </c>
      <c r="E325" s="36">
        <v>2540</v>
      </c>
      <c r="F325" s="33">
        <v>10</v>
      </c>
      <c r="G325" s="8">
        <f t="shared" si="4"/>
        <v>25400</v>
      </c>
    </row>
    <row r="326" spans="1:7" ht="8.25" customHeight="1">
      <c r="A326" s="40"/>
      <c r="B326" s="130"/>
      <c r="C326" s="130"/>
      <c r="D326" s="82"/>
      <c r="E326" s="82"/>
      <c r="F326" s="33"/>
      <c r="G326" s="8"/>
    </row>
    <row r="327" spans="1:7" ht="57">
      <c r="A327" s="40"/>
      <c r="B327" s="123">
        <v>11.4</v>
      </c>
      <c r="C327" s="131" t="s">
        <v>927</v>
      </c>
      <c r="D327" s="132" t="s">
        <v>7</v>
      </c>
      <c r="E327" s="36">
        <v>7618</v>
      </c>
      <c r="F327" s="33">
        <v>10</v>
      </c>
      <c r="G327" s="8">
        <f t="shared" si="4"/>
        <v>76180</v>
      </c>
    </row>
    <row r="328" spans="1:7" ht="11.25" customHeight="1">
      <c r="A328" s="40"/>
      <c r="B328" s="130"/>
      <c r="C328" s="131"/>
      <c r="D328" s="82"/>
      <c r="E328" s="82"/>
      <c r="F328" s="33"/>
      <c r="G328" s="8"/>
    </row>
    <row r="329" spans="1:7" ht="31.5" customHeight="1">
      <c r="A329" s="40"/>
      <c r="B329" s="123">
        <v>11.5</v>
      </c>
      <c r="C329" s="130" t="s">
        <v>928</v>
      </c>
      <c r="D329" s="132" t="s">
        <v>7</v>
      </c>
      <c r="E329" s="36">
        <v>520</v>
      </c>
      <c r="F329" s="33">
        <v>10</v>
      </c>
      <c r="G329" s="8">
        <f t="shared" ref="G329:G391" si="5">F329*E329</f>
        <v>5200</v>
      </c>
    </row>
    <row r="330" spans="1:7" ht="9" customHeight="1">
      <c r="A330" s="40"/>
      <c r="B330" s="123"/>
      <c r="C330" s="130"/>
      <c r="D330" s="132"/>
      <c r="E330" s="36"/>
      <c r="F330" s="33"/>
      <c r="G330" s="8"/>
    </row>
    <row r="331" spans="1:7" ht="15" customHeight="1">
      <c r="A331" s="40"/>
      <c r="B331" s="123">
        <v>11.6</v>
      </c>
      <c r="C331" s="130" t="s">
        <v>924</v>
      </c>
      <c r="D331" s="132" t="s">
        <v>359</v>
      </c>
      <c r="E331" s="164">
        <v>83</v>
      </c>
      <c r="F331" s="33">
        <v>100</v>
      </c>
      <c r="G331" s="8">
        <f t="shared" si="5"/>
        <v>8300</v>
      </c>
    </row>
    <row r="332" spans="1:7" ht="14.25" customHeight="1">
      <c r="A332" s="40"/>
      <c r="B332" s="25"/>
      <c r="C332" s="25"/>
      <c r="D332" s="165"/>
      <c r="E332" s="165"/>
      <c r="F332" s="33"/>
      <c r="G332" s="8"/>
    </row>
    <row r="333" spans="1:7" ht="28.5">
      <c r="A333" s="40"/>
      <c r="B333" s="123">
        <v>11.14</v>
      </c>
      <c r="C333" s="130" t="s">
        <v>929</v>
      </c>
      <c r="D333" s="132" t="s">
        <v>359</v>
      </c>
      <c r="E333" s="36">
        <v>833</v>
      </c>
      <c r="F333" s="33">
        <v>50</v>
      </c>
      <c r="G333" s="8">
        <f t="shared" si="5"/>
        <v>41650</v>
      </c>
    </row>
    <row r="334" spans="1:7" ht="9" customHeight="1">
      <c r="A334" s="40"/>
      <c r="B334" s="130"/>
      <c r="C334" s="130"/>
      <c r="D334" s="2"/>
      <c r="E334" s="2"/>
      <c r="F334" s="33"/>
      <c r="G334" s="8"/>
    </row>
    <row r="335" spans="1:7" ht="28.5">
      <c r="A335" s="40"/>
      <c r="B335" s="123">
        <v>11.15</v>
      </c>
      <c r="C335" s="130" t="s">
        <v>930</v>
      </c>
      <c r="D335" s="132" t="s">
        <v>359</v>
      </c>
      <c r="E335" s="36">
        <v>107</v>
      </c>
      <c r="F335" s="33">
        <v>50</v>
      </c>
      <c r="G335" s="8">
        <f t="shared" si="5"/>
        <v>5350</v>
      </c>
    </row>
    <row r="336" spans="1:7" ht="9.75" customHeight="1">
      <c r="A336" s="40"/>
      <c r="B336" s="25"/>
      <c r="C336" s="25"/>
      <c r="D336" s="37"/>
      <c r="E336" s="37"/>
      <c r="F336" s="33"/>
      <c r="G336" s="8"/>
    </row>
    <row r="337" spans="1:7" ht="42.75">
      <c r="A337" s="40"/>
      <c r="B337" s="123">
        <v>11.18</v>
      </c>
      <c r="C337" s="130" t="s">
        <v>931</v>
      </c>
      <c r="D337" s="132" t="s">
        <v>359</v>
      </c>
      <c r="E337" s="164">
        <v>28</v>
      </c>
      <c r="F337" s="33">
        <v>100</v>
      </c>
      <c r="G337" s="8">
        <f t="shared" si="5"/>
        <v>2800</v>
      </c>
    </row>
    <row r="338" spans="1:7" ht="9.75" customHeight="1">
      <c r="A338" s="40"/>
      <c r="B338" s="25"/>
      <c r="C338" s="25"/>
      <c r="D338" s="39"/>
      <c r="E338" s="39"/>
      <c r="F338" s="33"/>
      <c r="G338" s="8"/>
    </row>
    <row r="339" spans="1:7" ht="71.25" customHeight="1">
      <c r="A339" s="40"/>
      <c r="B339" s="123">
        <v>11.34</v>
      </c>
      <c r="C339" s="130" t="s">
        <v>932</v>
      </c>
      <c r="D339" s="164" t="s">
        <v>7</v>
      </c>
      <c r="E339" s="36">
        <v>667</v>
      </c>
      <c r="F339" s="33">
        <v>50</v>
      </c>
      <c r="G339" s="8">
        <f t="shared" si="5"/>
        <v>33350</v>
      </c>
    </row>
    <row r="340" spans="1:7" ht="9" customHeight="1">
      <c r="A340" s="40"/>
      <c r="B340" s="123"/>
      <c r="C340" s="130"/>
      <c r="D340" s="82"/>
      <c r="E340" s="82"/>
      <c r="F340" s="33"/>
      <c r="G340" s="8"/>
    </row>
    <row r="341" spans="1:7" ht="57">
      <c r="A341" s="40"/>
      <c r="B341" s="123">
        <v>11.35</v>
      </c>
      <c r="C341" s="131" t="s">
        <v>936</v>
      </c>
      <c r="D341" s="164" t="s">
        <v>7</v>
      </c>
      <c r="E341" s="36">
        <v>1002</v>
      </c>
      <c r="F341" s="33">
        <v>50</v>
      </c>
      <c r="G341" s="8">
        <f t="shared" si="5"/>
        <v>50100</v>
      </c>
    </row>
    <row r="342" spans="1:7" ht="7.5" customHeight="1">
      <c r="A342" s="40"/>
      <c r="B342" s="167"/>
      <c r="C342" s="32"/>
      <c r="D342" s="32"/>
      <c r="E342" s="32"/>
      <c r="F342" s="33"/>
      <c r="G342" s="8"/>
    </row>
    <row r="343" spans="1:7" ht="28.5">
      <c r="A343" s="2"/>
      <c r="B343" s="123">
        <v>11.36</v>
      </c>
      <c r="C343" s="130" t="s">
        <v>937</v>
      </c>
      <c r="D343" s="16"/>
      <c r="E343" s="16"/>
      <c r="F343" s="2"/>
      <c r="G343" s="8"/>
    </row>
    <row r="344" spans="1:7">
      <c r="A344" s="2"/>
      <c r="B344" s="132">
        <v>1</v>
      </c>
      <c r="C344" s="130" t="s">
        <v>933</v>
      </c>
      <c r="D344" s="164" t="s">
        <v>359</v>
      </c>
      <c r="E344" s="164">
        <v>10</v>
      </c>
      <c r="F344" s="2">
        <v>100</v>
      </c>
      <c r="G344" s="8">
        <f t="shared" si="5"/>
        <v>1000</v>
      </c>
    </row>
    <row r="345" spans="1:7">
      <c r="A345" s="40"/>
      <c r="B345" s="132">
        <v>2</v>
      </c>
      <c r="C345" s="130" t="s">
        <v>934</v>
      </c>
      <c r="D345" s="164" t="s">
        <v>359</v>
      </c>
      <c r="E345" s="164">
        <v>15</v>
      </c>
      <c r="F345" s="33">
        <v>100</v>
      </c>
      <c r="G345" s="8">
        <f t="shared" si="5"/>
        <v>1500</v>
      </c>
    </row>
    <row r="346" spans="1:7">
      <c r="A346" s="40"/>
      <c r="B346" s="132">
        <v>3</v>
      </c>
      <c r="C346" s="130" t="s">
        <v>935</v>
      </c>
      <c r="D346" s="164" t="s">
        <v>359</v>
      </c>
      <c r="E346" s="164">
        <v>20</v>
      </c>
      <c r="F346" s="33">
        <v>100</v>
      </c>
      <c r="G346" s="8">
        <f t="shared" si="5"/>
        <v>2000</v>
      </c>
    </row>
    <row r="347" spans="1:7" ht="7.5" customHeight="1">
      <c r="A347" s="2"/>
      <c r="B347" s="37"/>
      <c r="C347" s="37"/>
      <c r="D347" s="37"/>
      <c r="E347" s="37"/>
      <c r="F347" s="2"/>
      <c r="G347" s="8"/>
    </row>
    <row r="348" spans="1:7" ht="104.25" customHeight="1">
      <c r="A348" s="40"/>
      <c r="B348" s="137">
        <v>11.4</v>
      </c>
      <c r="C348" s="130" t="s">
        <v>938</v>
      </c>
      <c r="D348" s="16"/>
      <c r="E348" s="16"/>
      <c r="F348" s="33"/>
      <c r="G348" s="8"/>
    </row>
    <row r="349" spans="1:7" ht="21" customHeight="1">
      <c r="A349" s="40"/>
      <c r="B349" s="123">
        <v>1</v>
      </c>
      <c r="C349" s="130" t="s">
        <v>939</v>
      </c>
      <c r="D349" s="164" t="s">
        <v>393</v>
      </c>
      <c r="E349" s="132">
        <v>7200</v>
      </c>
      <c r="F349" s="33">
        <v>10</v>
      </c>
      <c r="G349" s="8">
        <f t="shared" si="5"/>
        <v>72000</v>
      </c>
    </row>
    <row r="350" spans="1:7" ht="22.5" customHeight="1">
      <c r="A350" s="40"/>
      <c r="B350" s="123">
        <v>2</v>
      </c>
      <c r="C350" s="130" t="s">
        <v>940</v>
      </c>
      <c r="D350" s="164" t="s">
        <v>393</v>
      </c>
      <c r="E350" s="132">
        <v>10800</v>
      </c>
      <c r="F350" s="33">
        <v>10</v>
      </c>
      <c r="G350" s="8">
        <f t="shared" si="5"/>
        <v>108000</v>
      </c>
    </row>
    <row r="351" spans="1:7" ht="10.5" customHeight="1">
      <c r="A351" s="40"/>
      <c r="B351" s="25"/>
      <c r="C351" s="25"/>
      <c r="D351" s="37"/>
      <c r="E351" s="37"/>
      <c r="F351" s="33"/>
      <c r="G351" s="8"/>
    </row>
    <row r="352" spans="1:7" ht="42.75">
      <c r="A352" s="40"/>
      <c r="B352" s="123">
        <v>12.1</v>
      </c>
      <c r="C352" s="131" t="s">
        <v>941</v>
      </c>
      <c r="D352" s="132" t="s">
        <v>942</v>
      </c>
      <c r="E352" s="132">
        <v>10</v>
      </c>
      <c r="F352" s="33">
        <v>25</v>
      </c>
      <c r="G352" s="8">
        <f t="shared" si="5"/>
        <v>250</v>
      </c>
    </row>
    <row r="353" spans="1:7">
      <c r="A353" s="40"/>
      <c r="B353" s="168"/>
      <c r="C353" s="168"/>
      <c r="D353" s="168"/>
      <c r="E353" s="168"/>
      <c r="F353" s="33"/>
      <c r="G353" s="8"/>
    </row>
    <row r="354" spans="1:7" ht="42.75">
      <c r="A354" s="40"/>
      <c r="B354" s="123">
        <v>12.2</v>
      </c>
      <c r="C354" s="130" t="s">
        <v>943</v>
      </c>
      <c r="D354" s="133" t="s">
        <v>942</v>
      </c>
      <c r="E354" s="133">
        <v>12</v>
      </c>
      <c r="F354" s="33">
        <v>100</v>
      </c>
      <c r="G354" s="8">
        <f t="shared" si="5"/>
        <v>1200</v>
      </c>
    </row>
    <row r="355" spans="1:7" ht="12" customHeight="1">
      <c r="A355" s="2"/>
      <c r="B355" s="37"/>
      <c r="C355" s="37"/>
      <c r="D355" s="37"/>
      <c r="E355" s="37"/>
      <c r="F355" s="2"/>
      <c r="G355" s="8"/>
    </row>
    <row r="356" spans="1:7" ht="36" customHeight="1">
      <c r="A356" s="40"/>
      <c r="B356" s="123">
        <v>12.4</v>
      </c>
      <c r="C356" s="130" t="s">
        <v>944</v>
      </c>
      <c r="D356" s="132" t="s">
        <v>359</v>
      </c>
      <c r="E356" s="132">
        <v>9</v>
      </c>
      <c r="F356" s="33">
        <v>200</v>
      </c>
      <c r="G356" s="8">
        <f t="shared" si="5"/>
        <v>1800</v>
      </c>
    </row>
    <row r="357" spans="1:7">
      <c r="A357" s="40"/>
      <c r="B357" s="25"/>
      <c r="C357" s="25"/>
      <c r="D357" s="25"/>
      <c r="E357" s="25"/>
      <c r="F357" s="33"/>
      <c r="G357" s="8"/>
    </row>
    <row r="358" spans="1:7" ht="76.5" customHeight="1">
      <c r="A358" s="40"/>
      <c r="B358" s="123">
        <v>13.13</v>
      </c>
      <c r="C358" s="130" t="s">
        <v>945</v>
      </c>
      <c r="D358" s="132" t="s">
        <v>7</v>
      </c>
      <c r="E358" s="132">
        <v>2163</v>
      </c>
      <c r="F358" s="33"/>
      <c r="G358" s="8"/>
    </row>
    <row r="359" spans="1:7">
      <c r="A359" s="2"/>
      <c r="B359" s="32"/>
      <c r="C359" s="32"/>
      <c r="D359" s="32"/>
      <c r="E359" s="32"/>
      <c r="F359" s="2"/>
      <c r="G359" s="8"/>
    </row>
    <row r="360" spans="1:7" ht="71.25">
      <c r="A360" s="40"/>
      <c r="B360" s="123">
        <v>13.14</v>
      </c>
      <c r="C360" s="131" t="s">
        <v>946</v>
      </c>
      <c r="D360" s="132" t="s">
        <v>7</v>
      </c>
      <c r="E360" s="132">
        <v>2563</v>
      </c>
      <c r="F360" s="33">
        <v>25</v>
      </c>
      <c r="G360" s="8">
        <f t="shared" si="5"/>
        <v>64075</v>
      </c>
    </row>
    <row r="361" spans="1:7" ht="11.25" customHeight="1">
      <c r="A361" s="40"/>
      <c r="B361" s="167"/>
      <c r="C361" s="32"/>
      <c r="D361" s="32"/>
      <c r="E361" s="32"/>
      <c r="F361" s="33"/>
      <c r="G361" s="8"/>
    </row>
    <row r="362" spans="1:7" ht="42.75">
      <c r="A362" s="40"/>
      <c r="B362" s="123">
        <v>13.15</v>
      </c>
      <c r="C362" s="131" t="s">
        <v>1056</v>
      </c>
      <c r="D362" s="133" t="s">
        <v>7</v>
      </c>
      <c r="E362" s="133">
        <v>1871</v>
      </c>
      <c r="F362" s="33">
        <v>25</v>
      </c>
      <c r="G362" s="8">
        <f t="shared" si="5"/>
        <v>46775</v>
      </c>
    </row>
    <row r="363" spans="1:7" ht="12.75" customHeight="1">
      <c r="A363" s="40"/>
      <c r="B363" s="130"/>
      <c r="C363" s="131"/>
      <c r="D363" s="133"/>
      <c r="E363" s="133"/>
      <c r="F363" s="33"/>
      <c r="G363" s="8"/>
    </row>
    <row r="364" spans="1:7" ht="42.75">
      <c r="A364" s="40"/>
      <c r="B364" s="123">
        <v>13.16</v>
      </c>
      <c r="C364" s="131" t="s">
        <v>951</v>
      </c>
      <c r="D364" s="133" t="s">
        <v>7</v>
      </c>
      <c r="E364" s="133">
        <v>2064</v>
      </c>
      <c r="F364" s="33">
        <v>50</v>
      </c>
      <c r="G364" s="8">
        <f t="shared" si="5"/>
        <v>103200</v>
      </c>
    </row>
    <row r="365" spans="1:7" ht="12" customHeight="1">
      <c r="A365" s="40"/>
      <c r="B365" s="123"/>
      <c r="C365" s="131"/>
      <c r="D365" s="133"/>
      <c r="E365" s="133"/>
      <c r="F365" s="33"/>
      <c r="G365" s="8"/>
    </row>
    <row r="366" spans="1:7" ht="71.25">
      <c r="A366" s="40"/>
      <c r="B366" s="123">
        <v>13.17</v>
      </c>
      <c r="C366" s="130" t="s">
        <v>947</v>
      </c>
      <c r="D366" s="133" t="s">
        <v>7</v>
      </c>
      <c r="E366" s="133">
        <v>1642</v>
      </c>
      <c r="F366" s="33">
        <v>100</v>
      </c>
      <c r="G366" s="8">
        <f t="shared" si="5"/>
        <v>164200</v>
      </c>
    </row>
    <row r="367" spans="1:7" ht="10.5" customHeight="1">
      <c r="A367" s="40"/>
      <c r="B367" s="167"/>
      <c r="C367" s="32"/>
      <c r="D367" s="166"/>
      <c r="E367" s="166"/>
      <c r="F367" s="33"/>
      <c r="G367" s="8"/>
    </row>
    <row r="368" spans="1:7" ht="71.25">
      <c r="A368" s="40"/>
      <c r="B368" s="123">
        <v>13.18</v>
      </c>
      <c r="C368" s="131" t="s">
        <v>948</v>
      </c>
      <c r="D368" s="133" t="s">
        <v>7</v>
      </c>
      <c r="E368" s="133">
        <v>1977</v>
      </c>
      <c r="F368" s="33">
        <v>50</v>
      </c>
      <c r="G368" s="8">
        <f t="shared" si="5"/>
        <v>98850</v>
      </c>
    </row>
    <row r="369" spans="1:7">
      <c r="A369" s="40"/>
      <c r="B369" s="167"/>
      <c r="C369" s="32"/>
      <c r="D369" s="166"/>
      <c r="E369" s="166"/>
      <c r="F369" s="33"/>
      <c r="G369" s="8"/>
    </row>
    <row r="370" spans="1:7" ht="57">
      <c r="A370" s="40"/>
      <c r="B370" s="123">
        <v>13.19</v>
      </c>
      <c r="C370" s="130" t="s">
        <v>949</v>
      </c>
      <c r="D370" s="133" t="s">
        <v>7</v>
      </c>
      <c r="E370" s="133">
        <v>2526</v>
      </c>
      <c r="F370" s="33">
        <v>50</v>
      </c>
      <c r="G370" s="8">
        <f t="shared" si="5"/>
        <v>126300</v>
      </c>
    </row>
    <row r="371" spans="1:7">
      <c r="A371" s="40"/>
      <c r="B371" s="123"/>
      <c r="C371" s="130"/>
      <c r="D371" s="133"/>
      <c r="E371" s="133"/>
      <c r="F371" s="33"/>
      <c r="G371" s="8"/>
    </row>
    <row r="372" spans="1:7">
      <c r="A372" s="40"/>
      <c r="B372" s="167"/>
      <c r="C372" s="32"/>
      <c r="D372" s="166"/>
      <c r="E372" s="166"/>
      <c r="F372" s="33"/>
      <c r="G372" s="8"/>
    </row>
    <row r="373" spans="1:7" ht="42.75">
      <c r="A373" s="40"/>
      <c r="B373" s="137">
        <v>13.2</v>
      </c>
      <c r="C373" s="130" t="s">
        <v>950</v>
      </c>
      <c r="D373" s="133" t="s">
        <v>7</v>
      </c>
      <c r="E373" s="133">
        <v>2391</v>
      </c>
      <c r="F373" s="33">
        <v>25</v>
      </c>
      <c r="G373" s="8">
        <f t="shared" si="5"/>
        <v>59775</v>
      </c>
    </row>
    <row r="374" spans="1:7">
      <c r="A374" s="40"/>
      <c r="B374" s="25"/>
      <c r="C374" s="25"/>
      <c r="D374" s="25"/>
      <c r="E374" s="25"/>
      <c r="F374" s="33"/>
      <c r="G374" s="8"/>
    </row>
    <row r="375" spans="1:7" ht="9.75" customHeight="1">
      <c r="A375" s="40"/>
      <c r="B375" s="167"/>
      <c r="C375" s="32"/>
      <c r="D375" s="32"/>
      <c r="E375" s="32"/>
      <c r="F375" s="33"/>
      <c r="G375" s="8"/>
    </row>
    <row r="376" spans="1:7" ht="28.5">
      <c r="A376" s="40"/>
      <c r="B376" s="123">
        <v>13.56</v>
      </c>
      <c r="C376" s="130" t="s">
        <v>954</v>
      </c>
      <c r="D376" s="130" t="s">
        <v>7</v>
      </c>
      <c r="E376" s="130">
        <v>445</v>
      </c>
      <c r="F376" s="33">
        <v>200</v>
      </c>
      <c r="G376" s="8">
        <f t="shared" si="5"/>
        <v>89000</v>
      </c>
    </row>
    <row r="377" spans="1:7" ht="9" customHeight="1">
      <c r="A377" s="40"/>
      <c r="B377" s="167"/>
      <c r="C377" s="32"/>
      <c r="D377" s="32"/>
      <c r="E377" s="32"/>
      <c r="F377" s="33"/>
      <c r="G377" s="8"/>
    </row>
    <row r="378" spans="1:7" ht="28.5">
      <c r="A378" s="40"/>
      <c r="B378" s="123">
        <v>13.57</v>
      </c>
      <c r="C378" s="130" t="s">
        <v>952</v>
      </c>
      <c r="D378" s="132" t="s">
        <v>7</v>
      </c>
      <c r="E378" s="132">
        <v>609</v>
      </c>
      <c r="F378" s="33">
        <v>50</v>
      </c>
      <c r="G378" s="8">
        <f t="shared" si="5"/>
        <v>30450</v>
      </c>
    </row>
    <row r="379" spans="1:7" ht="9.75" customHeight="1">
      <c r="A379" s="40"/>
      <c r="B379" s="167"/>
      <c r="C379" s="32"/>
      <c r="D379" s="32"/>
      <c r="E379" s="32"/>
      <c r="F379" s="33"/>
      <c r="G379" s="8"/>
    </row>
    <row r="380" spans="1:7" ht="42.75">
      <c r="A380" s="40"/>
      <c r="B380" s="123">
        <v>13.58</v>
      </c>
      <c r="C380" s="130" t="s">
        <v>955</v>
      </c>
      <c r="D380" s="133" t="s">
        <v>953</v>
      </c>
      <c r="E380" s="133">
        <v>54</v>
      </c>
      <c r="F380" s="33">
        <v>200</v>
      </c>
      <c r="G380" s="8">
        <f t="shared" si="5"/>
        <v>10800</v>
      </c>
    </row>
    <row r="381" spans="1:7" ht="35.25" customHeight="1">
      <c r="A381" s="40"/>
      <c r="B381" s="123">
        <v>13.86</v>
      </c>
      <c r="C381" s="130" t="s">
        <v>961</v>
      </c>
      <c r="D381" s="16"/>
      <c r="E381" s="16"/>
      <c r="F381" s="33"/>
      <c r="G381" s="8"/>
    </row>
    <row r="382" spans="1:7" ht="28.5">
      <c r="A382" s="40"/>
      <c r="B382" s="123" t="s">
        <v>956</v>
      </c>
      <c r="C382" s="130" t="s">
        <v>962</v>
      </c>
      <c r="D382" s="133" t="s">
        <v>264</v>
      </c>
      <c r="E382" s="133">
        <v>11</v>
      </c>
      <c r="F382" s="33">
        <v>100</v>
      </c>
      <c r="G382" s="8">
        <f t="shared" si="5"/>
        <v>1100</v>
      </c>
    </row>
    <row r="383" spans="1:7" ht="42.75">
      <c r="A383" s="40"/>
      <c r="B383" s="123" t="s">
        <v>957</v>
      </c>
      <c r="C383" s="131" t="s">
        <v>958</v>
      </c>
      <c r="D383" s="133" t="s">
        <v>264</v>
      </c>
      <c r="E383" s="133">
        <v>21</v>
      </c>
      <c r="F383" s="33">
        <v>50</v>
      </c>
      <c r="G383" s="8">
        <f t="shared" si="5"/>
        <v>1050</v>
      </c>
    </row>
    <row r="384" spans="1:7" ht="28.5">
      <c r="A384" s="40"/>
      <c r="B384" s="123" t="s">
        <v>959</v>
      </c>
      <c r="C384" s="130" t="s">
        <v>960</v>
      </c>
      <c r="D384" s="133" t="s">
        <v>264</v>
      </c>
      <c r="E384" s="133">
        <v>28</v>
      </c>
      <c r="F384" s="33">
        <v>50</v>
      </c>
      <c r="G384" s="8">
        <f t="shared" si="5"/>
        <v>1400</v>
      </c>
    </row>
    <row r="385" spans="1:7">
      <c r="A385" s="2"/>
      <c r="B385" s="51"/>
      <c r="C385" s="51"/>
      <c r="D385" s="51"/>
      <c r="E385" s="3"/>
      <c r="F385" s="2"/>
      <c r="G385" s="8"/>
    </row>
    <row r="386" spans="1:7" ht="36">
      <c r="A386" s="40"/>
      <c r="B386" s="169">
        <v>14.1</v>
      </c>
      <c r="C386" s="90" t="s">
        <v>963</v>
      </c>
      <c r="D386" s="61"/>
      <c r="E386" s="61"/>
      <c r="F386" s="33"/>
      <c r="G386" s="8"/>
    </row>
    <row r="387" spans="1:7">
      <c r="A387" s="40"/>
      <c r="B387" s="169" t="s">
        <v>266</v>
      </c>
      <c r="C387" s="90" t="s">
        <v>964</v>
      </c>
      <c r="D387" s="70"/>
      <c r="E387" s="70"/>
      <c r="F387" s="33"/>
      <c r="G387" s="8"/>
    </row>
    <row r="388" spans="1:7">
      <c r="A388" s="40"/>
      <c r="B388" s="170">
        <v>1</v>
      </c>
      <c r="C388" s="90" t="s">
        <v>965</v>
      </c>
      <c r="D388" s="170" t="s">
        <v>359</v>
      </c>
      <c r="E388" s="170">
        <v>47</v>
      </c>
      <c r="F388" s="33">
        <v>100</v>
      </c>
      <c r="G388" s="8">
        <f t="shared" si="5"/>
        <v>4700</v>
      </c>
    </row>
    <row r="389" spans="1:7">
      <c r="A389" s="40"/>
      <c r="B389" s="170">
        <v>2</v>
      </c>
      <c r="C389" s="90" t="s">
        <v>966</v>
      </c>
      <c r="D389" s="170" t="s">
        <v>359</v>
      </c>
      <c r="E389" s="170">
        <v>56</v>
      </c>
      <c r="F389" s="33">
        <v>100</v>
      </c>
      <c r="G389" s="8">
        <f t="shared" si="5"/>
        <v>5600</v>
      </c>
    </row>
    <row r="390" spans="1:7">
      <c r="A390" s="2"/>
      <c r="B390" s="170">
        <v>3</v>
      </c>
      <c r="C390" s="90" t="s">
        <v>967</v>
      </c>
      <c r="D390" s="170" t="s">
        <v>359</v>
      </c>
      <c r="E390" s="170">
        <v>71</v>
      </c>
      <c r="F390" s="2">
        <v>100</v>
      </c>
      <c r="G390" s="8">
        <f t="shared" si="5"/>
        <v>7100</v>
      </c>
    </row>
    <row r="391" spans="1:7">
      <c r="A391" s="40"/>
      <c r="B391" s="170">
        <v>4</v>
      </c>
      <c r="C391" s="90" t="s">
        <v>968</v>
      </c>
      <c r="D391" s="170" t="s">
        <v>359</v>
      </c>
      <c r="E391" s="170">
        <v>91</v>
      </c>
      <c r="F391" s="33">
        <v>100</v>
      </c>
      <c r="G391" s="8">
        <f t="shared" si="5"/>
        <v>9100</v>
      </c>
    </row>
    <row r="392" spans="1:7">
      <c r="A392" s="40"/>
      <c r="B392" s="170">
        <v>5</v>
      </c>
      <c r="C392" s="90" t="s">
        <v>969</v>
      </c>
      <c r="D392" s="170" t="s">
        <v>359</v>
      </c>
      <c r="E392" s="170">
        <v>119</v>
      </c>
      <c r="F392" s="33">
        <v>100</v>
      </c>
      <c r="G392" s="8">
        <f t="shared" ref="G392:G445" si="6">F392*E392</f>
        <v>11900</v>
      </c>
    </row>
    <row r="393" spans="1:7">
      <c r="A393" s="40"/>
      <c r="B393" s="70"/>
      <c r="C393" s="70"/>
      <c r="D393" s="70"/>
      <c r="E393" s="70"/>
      <c r="F393" s="33"/>
      <c r="G393" s="8"/>
    </row>
    <row r="394" spans="1:7">
      <c r="A394" s="40"/>
      <c r="B394" s="169" t="s">
        <v>268</v>
      </c>
      <c r="C394" s="90" t="s">
        <v>970</v>
      </c>
      <c r="D394" s="70"/>
      <c r="E394" s="70"/>
      <c r="F394" s="33"/>
      <c r="G394" s="8"/>
    </row>
    <row r="395" spans="1:7">
      <c r="A395" s="40"/>
      <c r="B395" s="170">
        <v>1</v>
      </c>
      <c r="C395" s="90" t="s">
        <v>965</v>
      </c>
      <c r="D395" s="170" t="s">
        <v>359</v>
      </c>
      <c r="E395" s="170">
        <v>103</v>
      </c>
      <c r="F395" s="33">
        <v>150</v>
      </c>
      <c r="G395" s="8">
        <f t="shared" si="6"/>
        <v>15450</v>
      </c>
    </row>
    <row r="396" spans="1:7">
      <c r="A396" s="40"/>
      <c r="B396" s="170">
        <v>2</v>
      </c>
      <c r="C396" s="90" t="s">
        <v>971</v>
      </c>
      <c r="D396" s="170" t="s">
        <v>359</v>
      </c>
      <c r="E396" s="170">
        <v>114</v>
      </c>
      <c r="F396" s="33">
        <v>150</v>
      </c>
      <c r="G396" s="8">
        <f t="shared" si="6"/>
        <v>17100</v>
      </c>
    </row>
    <row r="397" spans="1:7">
      <c r="A397" s="40"/>
      <c r="B397" s="170">
        <v>3</v>
      </c>
      <c r="C397" s="90" t="s">
        <v>967</v>
      </c>
      <c r="D397" s="170" t="s">
        <v>359</v>
      </c>
      <c r="E397" s="170">
        <v>138</v>
      </c>
      <c r="F397" s="33">
        <v>150</v>
      </c>
      <c r="G397" s="8">
        <f t="shared" si="6"/>
        <v>20700</v>
      </c>
    </row>
    <row r="398" spans="1:7">
      <c r="A398" s="40"/>
      <c r="B398" s="170">
        <v>4</v>
      </c>
      <c r="C398" s="90" t="s">
        <v>968</v>
      </c>
      <c r="D398" s="170" t="s">
        <v>359</v>
      </c>
      <c r="E398" s="170">
        <v>154</v>
      </c>
      <c r="F398" s="33">
        <v>150</v>
      </c>
      <c r="G398" s="8">
        <f t="shared" si="6"/>
        <v>23100</v>
      </c>
    </row>
    <row r="399" spans="1:7">
      <c r="A399" s="40"/>
      <c r="B399" s="170">
        <v>5</v>
      </c>
      <c r="C399" s="90" t="s">
        <v>969</v>
      </c>
      <c r="D399" s="170" t="s">
        <v>359</v>
      </c>
      <c r="E399" s="170">
        <v>180</v>
      </c>
      <c r="F399" s="33">
        <v>150</v>
      </c>
      <c r="G399" s="8">
        <f t="shared" si="6"/>
        <v>27000</v>
      </c>
    </row>
    <row r="400" spans="1:7">
      <c r="A400" s="40"/>
      <c r="B400" s="169" t="s">
        <v>270</v>
      </c>
      <c r="C400" s="90" t="s">
        <v>972</v>
      </c>
      <c r="D400" s="70"/>
      <c r="E400" s="70"/>
      <c r="F400" s="33"/>
      <c r="G400" s="8"/>
    </row>
    <row r="401" spans="1:7">
      <c r="A401" s="40"/>
      <c r="B401" s="170">
        <v>1</v>
      </c>
      <c r="C401" s="90" t="s">
        <v>967</v>
      </c>
      <c r="D401" s="170" t="s">
        <v>359</v>
      </c>
      <c r="E401" s="170">
        <v>88</v>
      </c>
      <c r="F401" s="33">
        <v>100</v>
      </c>
      <c r="G401" s="8">
        <f t="shared" si="6"/>
        <v>8800</v>
      </c>
    </row>
    <row r="402" spans="1:7">
      <c r="A402" s="40"/>
      <c r="B402" s="170">
        <v>2</v>
      </c>
      <c r="C402" s="90" t="s">
        <v>968</v>
      </c>
      <c r="D402" s="170" t="s">
        <v>359</v>
      </c>
      <c r="E402" s="170">
        <v>115</v>
      </c>
      <c r="F402" s="33">
        <v>100</v>
      </c>
      <c r="G402" s="8">
        <f t="shared" si="6"/>
        <v>11500</v>
      </c>
    </row>
    <row r="403" spans="1:7">
      <c r="A403" s="40"/>
      <c r="B403" s="170">
        <v>3</v>
      </c>
      <c r="C403" s="90" t="s">
        <v>969</v>
      </c>
      <c r="D403" s="170" t="s">
        <v>359</v>
      </c>
      <c r="E403" s="170">
        <v>151</v>
      </c>
      <c r="F403" s="33">
        <v>100</v>
      </c>
      <c r="G403" s="8">
        <f t="shared" si="6"/>
        <v>15100</v>
      </c>
    </row>
    <row r="404" spans="1:7">
      <c r="A404" s="40"/>
      <c r="B404" s="170">
        <v>4</v>
      </c>
      <c r="C404" s="90" t="s">
        <v>973</v>
      </c>
      <c r="D404" s="170" t="s">
        <v>359</v>
      </c>
      <c r="E404" s="170">
        <v>188</v>
      </c>
      <c r="F404" s="33">
        <v>100</v>
      </c>
      <c r="G404" s="8">
        <f t="shared" si="6"/>
        <v>18800</v>
      </c>
    </row>
    <row r="405" spans="1:7">
      <c r="A405" s="40"/>
      <c r="B405" s="170">
        <v>5</v>
      </c>
      <c r="C405" s="90" t="s">
        <v>974</v>
      </c>
      <c r="D405" s="170" t="s">
        <v>359</v>
      </c>
      <c r="E405" s="170">
        <v>240</v>
      </c>
      <c r="F405" s="33">
        <v>100</v>
      </c>
      <c r="G405" s="8">
        <f t="shared" si="6"/>
        <v>24000</v>
      </c>
    </row>
    <row r="406" spans="1:7">
      <c r="A406" s="40"/>
      <c r="B406" s="170">
        <v>6</v>
      </c>
      <c r="C406" s="90" t="s">
        <v>975</v>
      </c>
      <c r="D406" s="170" t="s">
        <v>359</v>
      </c>
      <c r="E406" s="170">
        <v>315</v>
      </c>
      <c r="F406" s="33">
        <v>100</v>
      </c>
      <c r="G406" s="8">
        <f t="shared" si="6"/>
        <v>31500</v>
      </c>
    </row>
    <row r="407" spans="1:7">
      <c r="A407" s="40"/>
      <c r="B407" s="170">
        <v>7</v>
      </c>
      <c r="C407" s="90" t="s">
        <v>976</v>
      </c>
      <c r="D407" s="170" t="s">
        <v>359</v>
      </c>
      <c r="E407" s="170">
        <v>436</v>
      </c>
      <c r="F407" s="33">
        <v>100</v>
      </c>
      <c r="G407" s="8">
        <f t="shared" si="6"/>
        <v>43600</v>
      </c>
    </row>
    <row r="408" spans="1:7">
      <c r="A408" s="40"/>
      <c r="B408" s="170">
        <v>8</v>
      </c>
      <c r="C408" s="90" t="s">
        <v>977</v>
      </c>
      <c r="D408" s="170" t="s">
        <v>359</v>
      </c>
      <c r="E408" s="170">
        <v>555</v>
      </c>
      <c r="F408" s="33">
        <v>100</v>
      </c>
      <c r="G408" s="8">
        <f t="shared" si="6"/>
        <v>55500</v>
      </c>
    </row>
    <row r="409" spans="1:7">
      <c r="A409" s="40"/>
      <c r="B409" s="169" t="s">
        <v>978</v>
      </c>
      <c r="C409" s="90" t="s">
        <v>979</v>
      </c>
      <c r="D409" s="70"/>
      <c r="E409" s="70"/>
      <c r="F409" s="33"/>
      <c r="G409" s="8"/>
    </row>
    <row r="410" spans="1:7">
      <c r="A410" s="40"/>
      <c r="B410" s="170">
        <v>1</v>
      </c>
      <c r="C410" s="90" t="s">
        <v>967</v>
      </c>
      <c r="D410" s="170" t="s">
        <v>359</v>
      </c>
      <c r="E410" s="170">
        <v>158</v>
      </c>
      <c r="F410" s="33">
        <v>100</v>
      </c>
      <c r="G410" s="8">
        <f t="shared" si="6"/>
        <v>15800</v>
      </c>
    </row>
    <row r="411" spans="1:7">
      <c r="A411" s="40"/>
      <c r="B411" s="170">
        <v>2</v>
      </c>
      <c r="C411" s="90" t="s">
        <v>968</v>
      </c>
      <c r="D411" s="170" t="s">
        <v>359</v>
      </c>
      <c r="E411" s="170">
        <v>180</v>
      </c>
      <c r="F411" s="33">
        <v>100</v>
      </c>
      <c r="G411" s="8">
        <f t="shared" si="6"/>
        <v>18000</v>
      </c>
    </row>
    <row r="412" spans="1:7">
      <c r="A412" s="40"/>
      <c r="B412" s="170">
        <v>3</v>
      </c>
      <c r="C412" s="90" t="s">
        <v>969</v>
      </c>
      <c r="D412" s="170" t="s">
        <v>359</v>
      </c>
      <c r="E412" s="170">
        <v>198</v>
      </c>
      <c r="F412" s="33">
        <v>100</v>
      </c>
      <c r="G412" s="8">
        <f t="shared" si="6"/>
        <v>19800</v>
      </c>
    </row>
    <row r="413" spans="1:7">
      <c r="A413" s="40"/>
      <c r="B413" s="170">
        <v>4</v>
      </c>
      <c r="C413" s="90" t="s">
        <v>973</v>
      </c>
      <c r="D413" s="170" t="s">
        <v>359</v>
      </c>
      <c r="E413" s="170">
        <v>246</v>
      </c>
      <c r="F413" s="33">
        <v>100</v>
      </c>
      <c r="G413" s="8">
        <f t="shared" si="6"/>
        <v>24600</v>
      </c>
    </row>
    <row r="414" spans="1:7">
      <c r="A414" s="40"/>
      <c r="B414" s="170">
        <v>5</v>
      </c>
      <c r="C414" s="90" t="s">
        <v>974</v>
      </c>
      <c r="D414" s="170" t="s">
        <v>359</v>
      </c>
      <c r="E414" s="170">
        <v>313</v>
      </c>
      <c r="F414" s="33">
        <v>100</v>
      </c>
      <c r="G414" s="8">
        <f t="shared" si="6"/>
        <v>31300</v>
      </c>
    </row>
    <row r="415" spans="1:7">
      <c r="A415" s="40"/>
      <c r="B415" s="170">
        <v>6</v>
      </c>
      <c r="C415" s="90" t="s">
        <v>975</v>
      </c>
      <c r="D415" s="170" t="s">
        <v>359</v>
      </c>
      <c r="E415" s="170">
        <v>392</v>
      </c>
      <c r="F415" s="33">
        <v>100</v>
      </c>
      <c r="G415" s="8">
        <f t="shared" si="6"/>
        <v>39200</v>
      </c>
    </row>
    <row r="416" spans="1:7">
      <c r="A416" s="40"/>
      <c r="B416" s="170">
        <v>7</v>
      </c>
      <c r="C416" s="90" t="s">
        <v>976</v>
      </c>
      <c r="D416" s="170" t="s">
        <v>359</v>
      </c>
      <c r="E416" s="170">
        <v>519</v>
      </c>
      <c r="F416" s="33">
        <v>100</v>
      </c>
      <c r="G416" s="8">
        <f t="shared" si="6"/>
        <v>51900</v>
      </c>
    </row>
    <row r="417" spans="1:7">
      <c r="A417" s="40"/>
      <c r="B417" s="170">
        <v>8</v>
      </c>
      <c r="C417" s="90" t="s">
        <v>977</v>
      </c>
      <c r="D417" s="170" t="s">
        <v>359</v>
      </c>
      <c r="E417" s="170">
        <v>643</v>
      </c>
      <c r="F417" s="33">
        <v>100</v>
      </c>
      <c r="G417" s="8">
        <f t="shared" si="6"/>
        <v>64300</v>
      </c>
    </row>
    <row r="418" spans="1:7">
      <c r="A418" s="40"/>
      <c r="B418" s="169" t="s">
        <v>980</v>
      </c>
      <c r="C418" s="90" t="s">
        <v>981</v>
      </c>
      <c r="D418" s="70"/>
      <c r="E418" s="70"/>
      <c r="F418" s="33"/>
      <c r="G418" s="8"/>
    </row>
    <row r="419" spans="1:7">
      <c r="A419" s="40"/>
      <c r="B419" s="170">
        <v>1</v>
      </c>
      <c r="C419" s="90" t="s">
        <v>973</v>
      </c>
      <c r="D419" s="170" t="s">
        <v>359</v>
      </c>
      <c r="E419" s="170">
        <v>227</v>
      </c>
      <c r="F419" s="33">
        <v>100</v>
      </c>
      <c r="G419" s="8">
        <f t="shared" si="6"/>
        <v>22700</v>
      </c>
    </row>
    <row r="420" spans="1:7">
      <c r="A420" s="40"/>
      <c r="B420" s="170">
        <v>2</v>
      </c>
      <c r="C420" s="90" t="s">
        <v>974</v>
      </c>
      <c r="D420" s="170" t="s">
        <v>359</v>
      </c>
      <c r="E420" s="170">
        <v>278</v>
      </c>
      <c r="F420" s="33">
        <v>100</v>
      </c>
      <c r="G420" s="8">
        <f t="shared" si="6"/>
        <v>27800</v>
      </c>
    </row>
    <row r="421" spans="1:7">
      <c r="A421" s="40"/>
      <c r="B421" s="170">
        <v>3</v>
      </c>
      <c r="C421" s="90" t="s">
        <v>975</v>
      </c>
      <c r="D421" s="170" t="s">
        <v>359</v>
      </c>
      <c r="E421" s="170">
        <v>370</v>
      </c>
      <c r="F421" s="33">
        <v>100</v>
      </c>
      <c r="G421" s="8">
        <f t="shared" si="6"/>
        <v>37000</v>
      </c>
    </row>
    <row r="422" spans="1:7">
      <c r="A422" s="40"/>
      <c r="B422" s="170">
        <v>4</v>
      </c>
      <c r="C422" s="90" t="s">
        <v>976</v>
      </c>
      <c r="D422" s="170" t="s">
        <v>359</v>
      </c>
      <c r="E422" s="170">
        <v>508</v>
      </c>
      <c r="F422" s="33">
        <v>100</v>
      </c>
      <c r="G422" s="8">
        <f t="shared" si="6"/>
        <v>50800</v>
      </c>
    </row>
    <row r="423" spans="1:7">
      <c r="A423" s="2"/>
      <c r="B423" s="170">
        <v>5</v>
      </c>
      <c r="C423" s="90" t="s">
        <v>977</v>
      </c>
      <c r="D423" s="170" t="s">
        <v>359</v>
      </c>
      <c r="E423" s="170">
        <v>649</v>
      </c>
      <c r="F423" s="2">
        <v>100</v>
      </c>
      <c r="G423" s="8">
        <f t="shared" si="6"/>
        <v>64900</v>
      </c>
    </row>
    <row r="424" spans="1:7">
      <c r="A424" s="40"/>
      <c r="B424" s="170">
        <v>6</v>
      </c>
      <c r="C424" s="90" t="s">
        <v>982</v>
      </c>
      <c r="D424" s="170" t="s">
        <v>359</v>
      </c>
      <c r="E424" s="170">
        <v>808</v>
      </c>
      <c r="F424" s="33">
        <v>100</v>
      </c>
      <c r="G424" s="8">
        <f t="shared" si="6"/>
        <v>80800</v>
      </c>
    </row>
    <row r="425" spans="1:7">
      <c r="A425" s="40"/>
      <c r="B425" s="170">
        <v>7</v>
      </c>
      <c r="C425" s="90" t="s">
        <v>983</v>
      </c>
      <c r="D425" s="170" t="s">
        <v>359</v>
      </c>
      <c r="E425" s="170">
        <v>975</v>
      </c>
      <c r="F425" s="33">
        <v>100</v>
      </c>
      <c r="G425" s="8">
        <f t="shared" si="6"/>
        <v>97500</v>
      </c>
    </row>
    <row r="426" spans="1:7" ht="9" customHeight="1">
      <c r="A426" s="40"/>
      <c r="B426" s="171"/>
      <c r="C426" s="171"/>
      <c r="D426" s="171"/>
      <c r="E426" s="171"/>
      <c r="F426" s="33"/>
      <c r="G426" s="8"/>
    </row>
    <row r="427" spans="1:7">
      <c r="A427" s="40"/>
      <c r="B427" s="169" t="s">
        <v>984</v>
      </c>
      <c r="C427" s="90" t="s">
        <v>985</v>
      </c>
      <c r="D427" s="70"/>
      <c r="E427" s="70"/>
      <c r="F427" s="33"/>
      <c r="G427" s="8"/>
    </row>
    <row r="428" spans="1:7">
      <c r="A428" s="40"/>
      <c r="B428" s="170">
        <v>1</v>
      </c>
      <c r="C428" s="90" t="s">
        <v>973</v>
      </c>
      <c r="D428" s="170" t="s">
        <v>359</v>
      </c>
      <c r="E428" s="170">
        <v>289</v>
      </c>
      <c r="F428" s="33">
        <v>100</v>
      </c>
      <c r="G428" s="8">
        <f t="shared" si="6"/>
        <v>28900</v>
      </c>
    </row>
    <row r="429" spans="1:7">
      <c r="A429" s="40"/>
      <c r="B429" s="170">
        <v>2</v>
      </c>
      <c r="C429" s="90" t="s">
        <v>974</v>
      </c>
      <c r="D429" s="170" t="s">
        <v>359</v>
      </c>
      <c r="E429" s="170">
        <v>345</v>
      </c>
      <c r="F429" s="33">
        <v>100</v>
      </c>
      <c r="G429" s="8">
        <f t="shared" si="6"/>
        <v>34500</v>
      </c>
    </row>
    <row r="430" spans="1:7">
      <c r="A430" s="40"/>
      <c r="B430" s="170">
        <v>3</v>
      </c>
      <c r="C430" s="90" t="s">
        <v>975</v>
      </c>
      <c r="D430" s="170" t="s">
        <v>359</v>
      </c>
      <c r="E430" s="170">
        <v>452</v>
      </c>
      <c r="F430" s="33">
        <v>100</v>
      </c>
      <c r="G430" s="8">
        <f t="shared" si="6"/>
        <v>45200</v>
      </c>
    </row>
    <row r="431" spans="1:7">
      <c r="A431" s="40"/>
      <c r="B431" s="170">
        <v>4</v>
      </c>
      <c r="C431" s="90" t="s">
        <v>976</v>
      </c>
      <c r="D431" s="170" t="s">
        <v>359</v>
      </c>
      <c r="E431" s="170">
        <v>597</v>
      </c>
      <c r="F431" s="33">
        <v>100</v>
      </c>
      <c r="G431" s="8">
        <f t="shared" si="6"/>
        <v>59700</v>
      </c>
    </row>
    <row r="432" spans="1:7">
      <c r="A432" s="40"/>
      <c r="B432" s="170">
        <v>5</v>
      </c>
      <c r="C432" s="90" t="s">
        <v>977</v>
      </c>
      <c r="D432" s="170" t="s">
        <v>359</v>
      </c>
      <c r="E432" s="170">
        <v>740</v>
      </c>
      <c r="F432" s="33">
        <v>100</v>
      </c>
      <c r="G432" s="8">
        <f t="shared" si="6"/>
        <v>74000</v>
      </c>
    </row>
    <row r="433" spans="1:7">
      <c r="A433" s="40"/>
      <c r="B433" s="170">
        <v>6</v>
      </c>
      <c r="C433" s="90" t="s">
        <v>982</v>
      </c>
      <c r="D433" s="170" t="s">
        <v>359</v>
      </c>
      <c r="E433" s="170">
        <v>931</v>
      </c>
      <c r="F433" s="33">
        <v>100</v>
      </c>
      <c r="G433" s="8">
        <f t="shared" si="6"/>
        <v>93100</v>
      </c>
    </row>
    <row r="434" spans="1:7" ht="6.75" customHeight="1">
      <c r="A434" s="40"/>
      <c r="B434" s="70"/>
      <c r="C434" s="70"/>
      <c r="D434" s="70"/>
      <c r="E434" s="70"/>
      <c r="F434" s="33"/>
      <c r="G434" s="8"/>
    </row>
    <row r="435" spans="1:7">
      <c r="A435" s="40"/>
      <c r="B435" s="169" t="s">
        <v>986</v>
      </c>
      <c r="C435" s="90" t="s">
        <v>987</v>
      </c>
      <c r="D435" s="70"/>
      <c r="E435" s="70"/>
      <c r="F435" s="33"/>
      <c r="G435" s="8"/>
    </row>
    <row r="436" spans="1:7">
      <c r="A436" s="40"/>
      <c r="B436" s="170">
        <v>1</v>
      </c>
      <c r="C436" s="90" t="s">
        <v>967</v>
      </c>
      <c r="D436" s="170" t="s">
        <v>359</v>
      </c>
      <c r="E436" s="170">
        <v>100</v>
      </c>
      <c r="F436" s="33">
        <v>100</v>
      </c>
      <c r="G436" s="8">
        <f t="shared" si="6"/>
        <v>10000</v>
      </c>
    </row>
    <row r="437" spans="1:7">
      <c r="A437" s="40"/>
      <c r="B437" s="170">
        <v>2</v>
      </c>
      <c r="C437" s="90" t="s">
        <v>968</v>
      </c>
      <c r="D437" s="170" t="s">
        <v>359</v>
      </c>
      <c r="E437" s="170">
        <v>123</v>
      </c>
      <c r="F437" s="33">
        <v>100</v>
      </c>
      <c r="G437" s="8">
        <f t="shared" si="6"/>
        <v>12300</v>
      </c>
    </row>
    <row r="438" spans="1:7">
      <c r="A438" s="40"/>
      <c r="B438" s="170">
        <v>3</v>
      </c>
      <c r="C438" s="90" t="s">
        <v>969</v>
      </c>
      <c r="D438" s="170" t="s">
        <v>359</v>
      </c>
      <c r="E438" s="170">
        <v>176</v>
      </c>
      <c r="F438" s="33">
        <v>100</v>
      </c>
      <c r="G438" s="8">
        <f t="shared" si="6"/>
        <v>17600</v>
      </c>
    </row>
    <row r="439" spans="1:7">
      <c r="A439" s="40"/>
      <c r="B439" s="170">
        <v>4</v>
      </c>
      <c r="C439" s="90" t="s">
        <v>973</v>
      </c>
      <c r="D439" s="170" t="s">
        <v>359</v>
      </c>
      <c r="E439" s="170">
        <v>214</v>
      </c>
      <c r="F439" s="33">
        <v>100</v>
      </c>
      <c r="G439" s="8">
        <f t="shared" si="6"/>
        <v>21400</v>
      </c>
    </row>
    <row r="440" spans="1:7">
      <c r="A440" s="40"/>
      <c r="B440" s="170">
        <v>5</v>
      </c>
      <c r="C440" s="90" t="s">
        <v>974</v>
      </c>
      <c r="D440" s="170" t="s">
        <v>359</v>
      </c>
      <c r="E440" s="170">
        <v>285</v>
      </c>
      <c r="F440" s="33">
        <v>100</v>
      </c>
      <c r="G440" s="8">
        <f t="shared" si="6"/>
        <v>28500</v>
      </c>
    </row>
    <row r="441" spans="1:7">
      <c r="A441" s="40"/>
      <c r="B441" s="170">
        <v>6</v>
      </c>
      <c r="C441" s="90" t="s">
        <v>975</v>
      </c>
      <c r="D441" s="170" t="s">
        <v>359</v>
      </c>
      <c r="E441" s="170">
        <v>381</v>
      </c>
      <c r="F441" s="33">
        <v>100</v>
      </c>
      <c r="G441" s="8">
        <f t="shared" si="6"/>
        <v>38100</v>
      </c>
    </row>
    <row r="442" spans="1:7">
      <c r="A442" s="40"/>
      <c r="B442" s="170">
        <v>7</v>
      </c>
      <c r="C442" s="90" t="s">
        <v>976</v>
      </c>
      <c r="D442" s="170" t="s">
        <v>359</v>
      </c>
      <c r="E442" s="170">
        <v>512</v>
      </c>
      <c r="F442" s="33">
        <v>100</v>
      </c>
      <c r="G442" s="8">
        <f t="shared" si="6"/>
        <v>51200</v>
      </c>
    </row>
    <row r="443" spans="1:7">
      <c r="A443" s="40"/>
      <c r="B443" s="170">
        <v>8</v>
      </c>
      <c r="C443" s="90" t="s">
        <v>977</v>
      </c>
      <c r="D443" s="170" t="s">
        <v>359</v>
      </c>
      <c r="E443" s="170">
        <v>669</v>
      </c>
      <c r="F443" s="33">
        <v>100</v>
      </c>
      <c r="G443" s="8">
        <f t="shared" si="6"/>
        <v>66900</v>
      </c>
    </row>
    <row r="444" spans="1:7">
      <c r="A444" s="40"/>
      <c r="B444" s="170">
        <v>9</v>
      </c>
      <c r="C444" s="90" t="s">
        <v>982</v>
      </c>
      <c r="D444" s="170" t="s">
        <v>359</v>
      </c>
      <c r="E444" s="170">
        <v>838</v>
      </c>
      <c r="F444" s="33">
        <v>50</v>
      </c>
      <c r="G444" s="8">
        <f t="shared" si="6"/>
        <v>41900</v>
      </c>
    </row>
    <row r="445" spans="1:7">
      <c r="A445" s="40"/>
      <c r="B445" s="170">
        <v>10</v>
      </c>
      <c r="C445" s="90" t="s">
        <v>983</v>
      </c>
      <c r="D445" s="170" t="s">
        <v>359</v>
      </c>
      <c r="E445" s="170">
        <v>1036</v>
      </c>
      <c r="F445" s="33">
        <v>50</v>
      </c>
      <c r="G445" s="8">
        <f t="shared" si="6"/>
        <v>51800</v>
      </c>
    </row>
    <row r="446" spans="1:7" ht="9" customHeight="1">
      <c r="A446" s="40"/>
      <c r="B446" s="70"/>
      <c r="C446" s="70"/>
      <c r="D446" s="70"/>
      <c r="E446" s="70"/>
      <c r="F446" s="33"/>
      <c r="G446" s="8"/>
    </row>
    <row r="447" spans="1:7">
      <c r="A447" s="40"/>
      <c r="B447" s="169" t="s">
        <v>988</v>
      </c>
      <c r="C447" s="90" t="s">
        <v>989</v>
      </c>
      <c r="D447" s="70"/>
      <c r="E447" s="70"/>
      <c r="F447" s="33"/>
      <c r="G447" s="8"/>
    </row>
    <row r="448" spans="1:7">
      <c r="A448" s="2"/>
      <c r="B448" s="170">
        <v>1</v>
      </c>
      <c r="C448" s="90" t="s">
        <v>967</v>
      </c>
      <c r="D448" s="170" t="s">
        <v>359</v>
      </c>
      <c r="E448" s="170">
        <v>168</v>
      </c>
      <c r="F448" s="2">
        <v>100</v>
      </c>
      <c r="G448" s="8">
        <f t="shared" ref="G448:G506" si="7">F448*E448</f>
        <v>16800</v>
      </c>
    </row>
    <row r="449" spans="1:7">
      <c r="A449" s="40"/>
      <c r="B449" s="170">
        <v>2</v>
      </c>
      <c r="C449" s="90" t="s">
        <v>968</v>
      </c>
      <c r="D449" s="170" t="s">
        <v>359</v>
      </c>
      <c r="E449" s="170">
        <v>183</v>
      </c>
      <c r="F449" s="2">
        <v>100</v>
      </c>
      <c r="G449" s="8">
        <f t="shared" si="7"/>
        <v>18300</v>
      </c>
    </row>
    <row r="450" spans="1:7">
      <c r="A450" s="40"/>
      <c r="B450" s="170">
        <v>3</v>
      </c>
      <c r="C450" s="90" t="s">
        <v>969</v>
      </c>
      <c r="D450" s="170" t="s">
        <v>359</v>
      </c>
      <c r="E450" s="170">
        <v>229</v>
      </c>
      <c r="F450" s="2">
        <v>100</v>
      </c>
      <c r="G450" s="8">
        <f t="shared" si="7"/>
        <v>22900</v>
      </c>
    </row>
    <row r="451" spans="1:7">
      <c r="A451" s="40"/>
      <c r="B451" s="170">
        <v>4</v>
      </c>
      <c r="C451" s="90" t="s">
        <v>973</v>
      </c>
      <c r="D451" s="170" t="s">
        <v>359</v>
      </c>
      <c r="E451" s="170">
        <v>281</v>
      </c>
      <c r="F451" s="2">
        <v>100</v>
      </c>
      <c r="G451" s="8">
        <f t="shared" si="7"/>
        <v>28100</v>
      </c>
    </row>
    <row r="452" spans="1:7">
      <c r="A452" s="40"/>
      <c r="B452" s="170">
        <v>5</v>
      </c>
      <c r="C452" s="90" t="s">
        <v>974</v>
      </c>
      <c r="D452" s="170" t="s">
        <v>359</v>
      </c>
      <c r="E452" s="170">
        <v>358</v>
      </c>
      <c r="F452" s="2">
        <v>100</v>
      </c>
      <c r="G452" s="8">
        <f t="shared" si="7"/>
        <v>35800</v>
      </c>
    </row>
    <row r="453" spans="1:7">
      <c r="A453" s="40"/>
      <c r="B453" s="170">
        <v>6</v>
      </c>
      <c r="C453" s="90" t="s">
        <v>975</v>
      </c>
      <c r="D453" s="170" t="s">
        <v>359</v>
      </c>
      <c r="E453" s="170">
        <v>463</v>
      </c>
      <c r="F453" s="2">
        <v>100</v>
      </c>
      <c r="G453" s="8">
        <f t="shared" si="7"/>
        <v>46300</v>
      </c>
    </row>
    <row r="454" spans="1:7">
      <c r="A454" s="40"/>
      <c r="B454" s="170">
        <v>7</v>
      </c>
      <c r="C454" s="90" t="s">
        <v>976</v>
      </c>
      <c r="D454" s="170" t="s">
        <v>359</v>
      </c>
      <c r="E454" s="170">
        <v>604</v>
      </c>
      <c r="F454" s="2">
        <v>100</v>
      </c>
      <c r="G454" s="8">
        <f t="shared" si="7"/>
        <v>60400</v>
      </c>
    </row>
    <row r="455" spans="1:7">
      <c r="A455" s="40"/>
      <c r="B455" s="170">
        <v>8</v>
      </c>
      <c r="C455" s="90" t="s">
        <v>977</v>
      </c>
      <c r="D455" s="170" t="s">
        <v>359</v>
      </c>
      <c r="E455" s="170">
        <v>774</v>
      </c>
      <c r="F455" s="2">
        <v>100</v>
      </c>
      <c r="G455" s="8">
        <f t="shared" si="7"/>
        <v>77400</v>
      </c>
    </row>
    <row r="456" spans="1:7">
      <c r="A456" s="40"/>
      <c r="B456" s="170">
        <v>9</v>
      </c>
      <c r="C456" s="90" t="s">
        <v>982</v>
      </c>
      <c r="D456" s="170" t="s">
        <v>359</v>
      </c>
      <c r="E456" s="170">
        <v>953</v>
      </c>
      <c r="F456" s="33">
        <v>50</v>
      </c>
      <c r="G456" s="8">
        <f t="shared" si="7"/>
        <v>47650</v>
      </c>
    </row>
    <row r="457" spans="1:7">
      <c r="A457" s="40"/>
      <c r="B457" s="170">
        <v>10</v>
      </c>
      <c r="C457" s="90" t="s">
        <v>983</v>
      </c>
      <c r="D457" s="170" t="s">
        <v>359</v>
      </c>
      <c r="E457" s="170">
        <v>1155</v>
      </c>
      <c r="F457" s="2">
        <v>50</v>
      </c>
      <c r="G457" s="8">
        <f t="shared" si="7"/>
        <v>57750</v>
      </c>
    </row>
    <row r="458" spans="1:7" ht="12.75" customHeight="1">
      <c r="A458" s="40"/>
      <c r="B458" s="172"/>
      <c r="C458" s="172"/>
      <c r="D458" s="172"/>
      <c r="E458" s="172"/>
      <c r="F458" s="33"/>
      <c r="G458" s="8"/>
    </row>
    <row r="459" spans="1:7" ht="36">
      <c r="A459" s="40"/>
      <c r="B459" s="176" t="s">
        <v>990</v>
      </c>
      <c r="C459" s="173" t="s">
        <v>991</v>
      </c>
      <c r="D459" s="61"/>
      <c r="E459" s="61"/>
      <c r="F459" s="33"/>
      <c r="G459" s="8"/>
    </row>
    <row r="460" spans="1:7">
      <c r="A460" s="40"/>
      <c r="B460" s="70"/>
      <c r="C460" s="90" t="s">
        <v>992</v>
      </c>
      <c r="D460" s="174" t="s">
        <v>7</v>
      </c>
      <c r="E460" s="170">
        <v>1062</v>
      </c>
      <c r="F460" s="33">
        <v>100</v>
      </c>
      <c r="G460" s="8">
        <f t="shared" si="7"/>
        <v>106200</v>
      </c>
    </row>
    <row r="461" spans="1:7">
      <c r="A461" s="40"/>
      <c r="B461" s="70"/>
      <c r="C461" s="90" t="s">
        <v>993</v>
      </c>
      <c r="D461" s="174" t="s">
        <v>7</v>
      </c>
      <c r="E461" s="170">
        <v>1421</v>
      </c>
      <c r="F461" s="33">
        <v>100</v>
      </c>
      <c r="G461" s="8">
        <f t="shared" si="7"/>
        <v>142100</v>
      </c>
    </row>
    <row r="462" spans="1:7">
      <c r="A462" s="40"/>
      <c r="B462" s="70"/>
      <c r="C462" s="90" t="s">
        <v>994</v>
      </c>
      <c r="D462" s="174" t="s">
        <v>7</v>
      </c>
      <c r="E462" s="170">
        <v>1802</v>
      </c>
      <c r="F462" s="33">
        <v>100</v>
      </c>
      <c r="G462" s="8">
        <f t="shared" si="7"/>
        <v>180200</v>
      </c>
    </row>
    <row r="463" spans="1:7">
      <c r="A463" s="40"/>
      <c r="B463" s="70"/>
      <c r="C463" s="90" t="s">
        <v>995</v>
      </c>
      <c r="D463" s="174" t="s">
        <v>7</v>
      </c>
      <c r="E463" s="170">
        <v>2991</v>
      </c>
      <c r="F463" s="33">
        <v>100</v>
      </c>
      <c r="G463" s="8">
        <f t="shared" si="7"/>
        <v>299100</v>
      </c>
    </row>
    <row r="464" spans="1:7">
      <c r="A464" s="40"/>
      <c r="B464" s="70"/>
      <c r="C464" s="90" t="s">
        <v>996</v>
      </c>
      <c r="D464" s="174" t="s">
        <v>7</v>
      </c>
      <c r="E464" s="170">
        <v>3806</v>
      </c>
      <c r="F464" s="33">
        <v>50</v>
      </c>
      <c r="G464" s="8">
        <f t="shared" si="7"/>
        <v>190300</v>
      </c>
    </row>
    <row r="465" spans="1:7">
      <c r="A465" s="40"/>
      <c r="B465" s="70"/>
      <c r="C465" s="90" t="s">
        <v>997</v>
      </c>
      <c r="D465" s="174" t="s">
        <v>7</v>
      </c>
      <c r="E465" s="170">
        <v>5503</v>
      </c>
      <c r="F465" s="33">
        <v>50</v>
      </c>
      <c r="G465" s="8">
        <f t="shared" si="7"/>
        <v>275150</v>
      </c>
    </row>
    <row r="466" spans="1:7" ht="11.25" customHeight="1">
      <c r="A466" s="40"/>
      <c r="B466" s="70"/>
      <c r="C466" s="70"/>
      <c r="D466" s="70"/>
      <c r="E466" s="70"/>
      <c r="F466" s="33"/>
      <c r="G466" s="8"/>
    </row>
    <row r="467" spans="1:7" ht="24">
      <c r="A467" s="40"/>
      <c r="B467" s="176" t="s">
        <v>998</v>
      </c>
      <c r="C467" s="90" t="s">
        <v>999</v>
      </c>
      <c r="D467" s="61"/>
      <c r="E467" s="61"/>
      <c r="F467" s="33"/>
      <c r="G467" s="8"/>
    </row>
    <row r="468" spans="1:7">
      <c r="A468" s="40"/>
      <c r="B468" s="70"/>
      <c r="C468" s="90" t="s">
        <v>992</v>
      </c>
      <c r="D468" s="174" t="s">
        <v>7</v>
      </c>
      <c r="E468" s="170">
        <v>2789</v>
      </c>
      <c r="F468" s="33">
        <v>25</v>
      </c>
      <c r="G468" s="8">
        <f t="shared" si="7"/>
        <v>69725</v>
      </c>
    </row>
    <row r="469" spans="1:7">
      <c r="A469" s="40"/>
      <c r="B469" s="70"/>
      <c r="C469" s="90" t="s">
        <v>993</v>
      </c>
      <c r="D469" s="174" t="s">
        <v>7</v>
      </c>
      <c r="E469" s="170">
        <v>3768</v>
      </c>
      <c r="F469" s="33">
        <v>25</v>
      </c>
      <c r="G469" s="8">
        <f t="shared" si="7"/>
        <v>94200</v>
      </c>
    </row>
    <row r="470" spans="1:7">
      <c r="A470" s="40"/>
      <c r="B470" s="70"/>
      <c r="C470" s="90" t="s">
        <v>994</v>
      </c>
      <c r="D470" s="174" t="s">
        <v>7</v>
      </c>
      <c r="E470" s="170">
        <v>4725</v>
      </c>
      <c r="F470" s="33">
        <v>25</v>
      </c>
      <c r="G470" s="8">
        <f t="shared" si="7"/>
        <v>118125</v>
      </c>
    </row>
    <row r="471" spans="1:7">
      <c r="A471" s="40"/>
      <c r="B471" s="70"/>
      <c r="C471" s="90" t="s">
        <v>995</v>
      </c>
      <c r="D471" s="174" t="s">
        <v>7</v>
      </c>
      <c r="E471" s="170">
        <v>7177</v>
      </c>
      <c r="F471" s="33">
        <v>25</v>
      </c>
      <c r="G471" s="8">
        <f t="shared" si="7"/>
        <v>179425</v>
      </c>
    </row>
    <row r="472" spans="1:7" ht="8.25" customHeight="1">
      <c r="A472" s="40"/>
      <c r="B472" s="172"/>
      <c r="C472" s="172"/>
      <c r="D472" s="172"/>
      <c r="E472" s="172"/>
      <c r="F472" s="33"/>
      <c r="G472" s="8"/>
    </row>
    <row r="473" spans="1:7">
      <c r="A473" s="40"/>
      <c r="B473" s="179">
        <v>14.1</v>
      </c>
      <c r="C473" s="90" t="s">
        <v>1000</v>
      </c>
      <c r="D473" s="70"/>
      <c r="E473" s="70"/>
      <c r="F473" s="33"/>
      <c r="G473" s="8"/>
    </row>
    <row r="474" spans="1:7" ht="36">
      <c r="A474" s="40"/>
      <c r="B474" s="175">
        <v>1</v>
      </c>
      <c r="C474" s="90" t="s">
        <v>1003</v>
      </c>
      <c r="D474" s="175" t="s">
        <v>359</v>
      </c>
      <c r="E474" s="175">
        <v>247</v>
      </c>
      <c r="F474" s="33">
        <v>50</v>
      </c>
      <c r="G474" s="8">
        <f t="shared" si="7"/>
        <v>12350</v>
      </c>
    </row>
    <row r="475" spans="1:7">
      <c r="A475" s="2"/>
      <c r="B475" s="178"/>
      <c r="C475" s="70"/>
      <c r="D475" s="70"/>
      <c r="E475" s="70"/>
      <c r="F475" s="2"/>
      <c r="G475" s="8"/>
    </row>
    <row r="476" spans="1:7" ht="36">
      <c r="A476" s="40"/>
      <c r="B476" s="176">
        <v>2</v>
      </c>
      <c r="C476" s="90" t="s">
        <v>1001</v>
      </c>
      <c r="D476" s="175" t="s">
        <v>359</v>
      </c>
      <c r="E476" s="175">
        <v>255</v>
      </c>
      <c r="F476" s="33">
        <v>100</v>
      </c>
      <c r="G476" s="8">
        <f t="shared" si="7"/>
        <v>25500</v>
      </c>
    </row>
    <row r="477" spans="1:7" ht="39" customHeight="1">
      <c r="A477" s="2"/>
      <c r="B477" s="176">
        <v>3</v>
      </c>
      <c r="C477" s="173" t="s">
        <v>1002</v>
      </c>
      <c r="D477" s="175" t="s">
        <v>359</v>
      </c>
      <c r="E477" s="175">
        <v>269</v>
      </c>
      <c r="F477" s="2">
        <v>50</v>
      </c>
      <c r="G477" s="8">
        <f t="shared" si="7"/>
        <v>13450</v>
      </c>
    </row>
    <row r="478" spans="1:7" ht="10.5" customHeight="1">
      <c r="A478" s="2"/>
      <c r="B478" s="37"/>
      <c r="C478" s="37"/>
      <c r="D478" s="37"/>
      <c r="E478" s="37"/>
      <c r="F478" s="2"/>
      <c r="G478" s="8"/>
    </row>
    <row r="479" spans="1:7" ht="24">
      <c r="A479" s="40"/>
      <c r="B479" s="176">
        <v>14.13</v>
      </c>
      <c r="C479" s="90" t="s">
        <v>1004</v>
      </c>
      <c r="D479" s="170" t="s">
        <v>359</v>
      </c>
      <c r="E479" s="170">
        <v>25</v>
      </c>
      <c r="F479" s="33">
        <v>100</v>
      </c>
      <c r="G479" s="8">
        <f t="shared" si="7"/>
        <v>2500</v>
      </c>
    </row>
    <row r="480" spans="1:7">
      <c r="A480" s="40"/>
      <c r="B480" s="70"/>
      <c r="C480" s="70"/>
      <c r="D480" s="70"/>
      <c r="E480" s="70"/>
      <c r="F480" s="33"/>
      <c r="G480" s="8"/>
    </row>
    <row r="481" spans="1:7" ht="24">
      <c r="A481" s="40"/>
      <c r="B481" s="176">
        <v>14.14</v>
      </c>
      <c r="C481" s="90" t="s">
        <v>1010</v>
      </c>
      <c r="D481" s="61"/>
      <c r="E481" s="61"/>
      <c r="F481" s="33"/>
      <c r="G481" s="8"/>
    </row>
    <row r="482" spans="1:7">
      <c r="A482" s="40"/>
      <c r="B482" s="175">
        <v>1</v>
      </c>
      <c r="C482" s="90" t="s">
        <v>1012</v>
      </c>
      <c r="D482" s="170" t="s">
        <v>7</v>
      </c>
      <c r="E482" s="170">
        <v>59</v>
      </c>
      <c r="F482" s="33">
        <v>50</v>
      </c>
      <c r="G482" s="8">
        <f t="shared" si="7"/>
        <v>2950</v>
      </c>
    </row>
    <row r="483" spans="1:7">
      <c r="A483" s="40"/>
      <c r="B483" s="175">
        <v>2</v>
      </c>
      <c r="C483" s="90" t="s">
        <v>1011</v>
      </c>
      <c r="D483" s="170" t="s">
        <v>7</v>
      </c>
      <c r="E483" s="170">
        <v>80</v>
      </c>
      <c r="F483" s="33">
        <v>50</v>
      </c>
      <c r="G483" s="8">
        <f t="shared" si="7"/>
        <v>4000</v>
      </c>
    </row>
    <row r="484" spans="1:7">
      <c r="A484" s="40"/>
      <c r="B484" s="175">
        <v>3</v>
      </c>
      <c r="C484" s="90" t="s">
        <v>1013</v>
      </c>
      <c r="D484" s="170" t="s">
        <v>7</v>
      </c>
      <c r="E484" s="170">
        <v>31</v>
      </c>
      <c r="F484" s="33">
        <v>50</v>
      </c>
      <c r="G484" s="8">
        <f t="shared" si="7"/>
        <v>1550</v>
      </c>
    </row>
    <row r="485" spans="1:7">
      <c r="A485" s="40"/>
      <c r="B485" s="175">
        <v>4</v>
      </c>
      <c r="C485" s="90" t="s">
        <v>1014</v>
      </c>
      <c r="D485" s="170" t="s">
        <v>7</v>
      </c>
      <c r="E485" s="170">
        <v>45</v>
      </c>
      <c r="F485" s="33">
        <v>50</v>
      </c>
      <c r="G485" s="8">
        <f t="shared" si="7"/>
        <v>2250</v>
      </c>
    </row>
    <row r="486" spans="1:7">
      <c r="A486" s="40"/>
      <c r="B486" s="175">
        <v>5</v>
      </c>
      <c r="C486" s="90" t="s">
        <v>1005</v>
      </c>
      <c r="D486" s="170" t="s">
        <v>7</v>
      </c>
      <c r="E486" s="170">
        <v>28</v>
      </c>
      <c r="F486" s="33">
        <v>50</v>
      </c>
      <c r="G486" s="8">
        <f t="shared" si="7"/>
        <v>1400</v>
      </c>
    </row>
    <row r="487" spans="1:7">
      <c r="A487" s="40"/>
      <c r="B487" s="175">
        <v>6</v>
      </c>
      <c r="C487" s="90" t="s">
        <v>1006</v>
      </c>
      <c r="D487" s="170" t="s">
        <v>7</v>
      </c>
      <c r="E487" s="170">
        <v>44</v>
      </c>
      <c r="F487" s="33">
        <v>50</v>
      </c>
      <c r="G487" s="8">
        <f t="shared" si="7"/>
        <v>2200</v>
      </c>
    </row>
    <row r="488" spans="1:7">
      <c r="A488" s="40"/>
      <c r="B488" s="175">
        <v>7</v>
      </c>
      <c r="C488" s="90" t="s">
        <v>1007</v>
      </c>
      <c r="D488" s="170" t="s">
        <v>7</v>
      </c>
      <c r="E488" s="170">
        <v>20</v>
      </c>
      <c r="F488" s="33">
        <v>50</v>
      </c>
      <c r="G488" s="8">
        <f t="shared" si="7"/>
        <v>1000</v>
      </c>
    </row>
    <row r="489" spans="1:7">
      <c r="A489" s="40"/>
      <c r="B489" s="175">
        <v>8</v>
      </c>
      <c r="C489" s="90" t="s">
        <v>1008</v>
      </c>
      <c r="D489" s="170" t="s">
        <v>7</v>
      </c>
      <c r="E489" s="170">
        <v>28</v>
      </c>
      <c r="F489" s="33">
        <v>50</v>
      </c>
      <c r="G489" s="8">
        <f t="shared" si="7"/>
        <v>1400</v>
      </c>
    </row>
    <row r="490" spans="1:7">
      <c r="A490" s="40"/>
      <c r="B490" s="175">
        <v>9</v>
      </c>
      <c r="C490" s="90" t="s">
        <v>1009</v>
      </c>
      <c r="D490" s="170" t="s">
        <v>7</v>
      </c>
      <c r="E490" s="170">
        <v>45</v>
      </c>
      <c r="F490" s="33">
        <v>50</v>
      </c>
      <c r="G490" s="8">
        <f t="shared" si="7"/>
        <v>2250</v>
      </c>
    </row>
    <row r="491" spans="1:7" ht="11.25" customHeight="1">
      <c r="A491" s="40"/>
      <c r="B491" s="70"/>
      <c r="C491" s="70"/>
      <c r="D491" s="70"/>
      <c r="E491" s="70"/>
      <c r="F491" s="33"/>
      <c r="G491" s="8"/>
    </row>
    <row r="492" spans="1:7" ht="36">
      <c r="A492" s="40"/>
      <c r="B492" s="176">
        <v>14.15</v>
      </c>
      <c r="C492" s="90" t="s">
        <v>1015</v>
      </c>
      <c r="D492" s="175" t="s">
        <v>7</v>
      </c>
      <c r="E492" s="175">
        <v>193</v>
      </c>
      <c r="F492" s="33">
        <v>100</v>
      </c>
      <c r="G492" s="8">
        <f t="shared" si="7"/>
        <v>19300</v>
      </c>
    </row>
    <row r="493" spans="1:7" ht="10.5" customHeight="1">
      <c r="A493" s="40"/>
      <c r="B493" s="177"/>
      <c r="C493" s="177"/>
      <c r="D493" s="177"/>
      <c r="E493" s="177"/>
      <c r="F493" s="33"/>
      <c r="G493" s="8"/>
    </row>
    <row r="494" spans="1:7">
      <c r="A494" s="40"/>
      <c r="B494" s="135">
        <v>15.5</v>
      </c>
      <c r="C494" s="38" t="s">
        <v>1016</v>
      </c>
      <c r="D494" s="61"/>
      <c r="E494" s="61"/>
      <c r="F494" s="33"/>
      <c r="G494" s="8"/>
    </row>
    <row r="495" spans="1:7">
      <c r="A495" s="40"/>
      <c r="B495" s="46">
        <v>1</v>
      </c>
      <c r="C495" s="38" t="s">
        <v>1017</v>
      </c>
      <c r="D495" s="69" t="s">
        <v>393</v>
      </c>
      <c r="E495" s="62">
        <v>2658</v>
      </c>
      <c r="F495" s="33">
        <v>25</v>
      </c>
      <c r="G495" s="8">
        <f t="shared" si="7"/>
        <v>66450</v>
      </c>
    </row>
    <row r="496" spans="1:7">
      <c r="A496" s="40"/>
      <c r="B496" s="46">
        <v>2</v>
      </c>
      <c r="C496" s="38" t="s">
        <v>1018</v>
      </c>
      <c r="D496" s="69" t="s">
        <v>393</v>
      </c>
      <c r="E496" s="62">
        <v>5113</v>
      </c>
      <c r="F496" s="33">
        <v>25</v>
      </c>
      <c r="G496" s="8">
        <f t="shared" si="7"/>
        <v>127825</v>
      </c>
    </row>
    <row r="497" spans="1:7">
      <c r="A497" s="40"/>
      <c r="B497" s="46">
        <v>3</v>
      </c>
      <c r="C497" s="38" t="s">
        <v>1019</v>
      </c>
      <c r="D497" s="69" t="s">
        <v>393</v>
      </c>
      <c r="E497" s="62">
        <v>8010</v>
      </c>
      <c r="F497" s="33">
        <v>25</v>
      </c>
      <c r="G497" s="8">
        <f t="shared" si="7"/>
        <v>200250</v>
      </c>
    </row>
    <row r="498" spans="1:7">
      <c r="A498" s="40"/>
      <c r="B498" s="46">
        <v>4</v>
      </c>
      <c r="C498" s="38" t="s">
        <v>1020</v>
      </c>
      <c r="D498" s="69" t="s">
        <v>393</v>
      </c>
      <c r="E498" s="62">
        <v>492</v>
      </c>
      <c r="F498" s="33">
        <v>25</v>
      </c>
      <c r="G498" s="8">
        <f t="shared" si="7"/>
        <v>12300</v>
      </c>
    </row>
    <row r="499" spans="1:7">
      <c r="A499" s="40"/>
      <c r="B499" s="46">
        <v>5</v>
      </c>
      <c r="C499" s="38" t="s">
        <v>1021</v>
      </c>
      <c r="D499" s="69" t="s">
        <v>393</v>
      </c>
      <c r="E499" s="62">
        <v>923</v>
      </c>
      <c r="F499" s="33">
        <v>25</v>
      </c>
      <c r="G499" s="8">
        <f t="shared" si="7"/>
        <v>23075</v>
      </c>
    </row>
    <row r="500" spans="1:7">
      <c r="A500" s="40"/>
      <c r="B500" s="46">
        <v>6</v>
      </c>
      <c r="C500" s="38" t="s">
        <v>1022</v>
      </c>
      <c r="D500" s="69" t="s">
        <v>393</v>
      </c>
      <c r="E500" s="62">
        <v>615</v>
      </c>
      <c r="F500" s="33">
        <v>25</v>
      </c>
      <c r="G500" s="8">
        <f t="shared" si="7"/>
        <v>15375</v>
      </c>
    </row>
    <row r="501" spans="1:7">
      <c r="A501" s="40"/>
      <c r="B501" s="46">
        <v>7</v>
      </c>
      <c r="C501" s="38" t="s">
        <v>1023</v>
      </c>
      <c r="D501" s="69" t="s">
        <v>393</v>
      </c>
      <c r="E501" s="62">
        <v>2096</v>
      </c>
      <c r="F501" s="33">
        <v>25</v>
      </c>
      <c r="G501" s="8">
        <f t="shared" si="7"/>
        <v>52400</v>
      </c>
    </row>
    <row r="502" spans="1:7" ht="25.5">
      <c r="A502" s="2"/>
      <c r="B502" s="49">
        <v>15.6</v>
      </c>
      <c r="C502" s="38" t="s">
        <v>1025</v>
      </c>
      <c r="D502" s="61"/>
      <c r="E502" s="61"/>
      <c r="F502" s="2"/>
      <c r="G502" s="8"/>
    </row>
    <row r="503" spans="1:7">
      <c r="A503" s="40"/>
      <c r="B503" s="61"/>
      <c r="C503" s="38" t="s">
        <v>1024</v>
      </c>
      <c r="D503" s="69" t="s">
        <v>7</v>
      </c>
      <c r="E503" s="62">
        <v>38717</v>
      </c>
      <c r="F503" s="33">
        <v>25</v>
      </c>
      <c r="G503" s="8">
        <f t="shared" si="7"/>
        <v>967925</v>
      </c>
    </row>
    <row r="504" spans="1:7" ht="9" customHeight="1">
      <c r="A504" s="2"/>
      <c r="B504" s="51"/>
      <c r="C504" s="51"/>
      <c r="D504" s="51"/>
      <c r="E504" s="51"/>
      <c r="F504" s="2"/>
      <c r="G504" s="8"/>
    </row>
    <row r="505" spans="1:7" ht="18" customHeight="1">
      <c r="A505" s="40"/>
      <c r="B505" s="159">
        <v>16.149999999999999</v>
      </c>
      <c r="C505" s="157" t="s">
        <v>1026</v>
      </c>
      <c r="D505" s="32"/>
      <c r="E505" s="32"/>
      <c r="F505" s="33"/>
      <c r="G505" s="8"/>
    </row>
    <row r="506" spans="1:7">
      <c r="A506" s="40"/>
      <c r="B506" s="157" t="s">
        <v>1027</v>
      </c>
      <c r="C506" s="157" t="s">
        <v>1028</v>
      </c>
      <c r="D506" s="156" t="s">
        <v>7</v>
      </c>
      <c r="E506" s="156">
        <v>3680</v>
      </c>
      <c r="F506" s="33">
        <v>10</v>
      </c>
      <c r="G506" s="8">
        <f t="shared" si="7"/>
        <v>36800</v>
      </c>
    </row>
    <row r="507" spans="1:7">
      <c r="A507" s="40"/>
      <c r="B507" s="157" t="s">
        <v>1029</v>
      </c>
      <c r="C507" s="157" t="s">
        <v>1030</v>
      </c>
      <c r="D507" s="156" t="s">
        <v>7</v>
      </c>
      <c r="E507" s="156">
        <v>3036</v>
      </c>
      <c r="F507" s="33">
        <v>10</v>
      </c>
      <c r="G507" s="8">
        <f t="shared" ref="G507:G530" si="8">F507*E507</f>
        <v>30360</v>
      </c>
    </row>
    <row r="508" spans="1:7">
      <c r="A508" s="40"/>
      <c r="B508" s="157" t="s">
        <v>1031</v>
      </c>
      <c r="C508" s="157" t="s">
        <v>1032</v>
      </c>
      <c r="D508" s="156" t="s">
        <v>7</v>
      </c>
      <c r="E508" s="156">
        <v>184</v>
      </c>
      <c r="F508" s="33">
        <v>10</v>
      </c>
      <c r="G508" s="8">
        <f t="shared" si="8"/>
        <v>1840</v>
      </c>
    </row>
    <row r="509" spans="1:7">
      <c r="A509" s="40"/>
      <c r="B509" s="157" t="s">
        <v>1033</v>
      </c>
      <c r="C509" s="157" t="s">
        <v>1034</v>
      </c>
      <c r="D509" s="156" t="s">
        <v>7</v>
      </c>
      <c r="E509" s="156">
        <v>1380</v>
      </c>
      <c r="F509" s="33">
        <v>10</v>
      </c>
      <c r="G509" s="8">
        <f t="shared" si="8"/>
        <v>13800</v>
      </c>
    </row>
    <row r="510" spans="1:7">
      <c r="A510" s="40"/>
      <c r="B510" s="157" t="s">
        <v>1035</v>
      </c>
      <c r="C510" s="157" t="s">
        <v>1036</v>
      </c>
      <c r="D510" s="156" t="s">
        <v>7</v>
      </c>
      <c r="E510" s="156">
        <v>184</v>
      </c>
      <c r="F510" s="33">
        <v>10</v>
      </c>
      <c r="G510" s="8">
        <f t="shared" si="8"/>
        <v>1840</v>
      </c>
    </row>
    <row r="511" spans="1:7">
      <c r="A511" s="40"/>
      <c r="B511" s="157" t="s">
        <v>1037</v>
      </c>
      <c r="C511" s="157" t="s">
        <v>1038</v>
      </c>
      <c r="D511" s="156" t="s">
        <v>7</v>
      </c>
      <c r="E511" s="156">
        <v>46</v>
      </c>
      <c r="F511" s="33">
        <v>10</v>
      </c>
      <c r="G511" s="8">
        <f t="shared" si="8"/>
        <v>460</v>
      </c>
    </row>
    <row r="512" spans="1:7">
      <c r="A512" s="40"/>
      <c r="B512" s="157" t="s">
        <v>1039</v>
      </c>
      <c r="C512" s="157" t="s">
        <v>1040</v>
      </c>
      <c r="D512" s="156" t="s">
        <v>7</v>
      </c>
      <c r="E512" s="156">
        <v>138</v>
      </c>
      <c r="F512" s="33">
        <v>10</v>
      </c>
      <c r="G512" s="8">
        <f t="shared" si="8"/>
        <v>1380</v>
      </c>
    </row>
    <row r="513" spans="1:7" ht="9" customHeight="1">
      <c r="A513" s="2"/>
      <c r="B513" s="51"/>
      <c r="C513" s="51"/>
      <c r="D513" s="51"/>
      <c r="E513" s="51"/>
      <c r="F513" s="2"/>
      <c r="G513" s="8"/>
    </row>
    <row r="514" spans="1:7" ht="114" customHeight="1">
      <c r="A514" s="40"/>
      <c r="B514" s="123">
        <v>17</v>
      </c>
      <c r="C514" s="130" t="s">
        <v>1041</v>
      </c>
      <c r="D514" s="16"/>
      <c r="E514" s="16"/>
      <c r="F514" s="33"/>
      <c r="G514" s="8"/>
    </row>
    <row r="515" spans="1:7">
      <c r="A515" s="40"/>
      <c r="B515" s="123">
        <v>17.100000000000001</v>
      </c>
      <c r="C515" s="130" t="s">
        <v>1042</v>
      </c>
      <c r="D515" s="32"/>
      <c r="E515" s="32"/>
      <c r="F515" s="33"/>
      <c r="G515" s="8"/>
    </row>
    <row r="516" spans="1:7">
      <c r="A516" s="40"/>
      <c r="B516" s="132">
        <v>1</v>
      </c>
      <c r="C516" s="130" t="s">
        <v>1043</v>
      </c>
      <c r="D516" s="132" t="s">
        <v>359</v>
      </c>
      <c r="E516" s="180">
        <v>91</v>
      </c>
      <c r="F516" s="33">
        <v>100</v>
      </c>
      <c r="G516" s="8">
        <f t="shared" si="8"/>
        <v>9100</v>
      </c>
    </row>
    <row r="517" spans="1:7">
      <c r="A517" s="40"/>
      <c r="B517" s="132">
        <v>2</v>
      </c>
      <c r="C517" s="130" t="s">
        <v>1044</v>
      </c>
      <c r="D517" s="132" t="s">
        <v>359</v>
      </c>
      <c r="E517" s="180">
        <v>109</v>
      </c>
      <c r="F517" s="33">
        <v>100</v>
      </c>
      <c r="G517" s="8">
        <f t="shared" si="8"/>
        <v>10900</v>
      </c>
    </row>
    <row r="518" spans="1:7">
      <c r="A518" s="40"/>
      <c r="B518" s="132">
        <v>3</v>
      </c>
      <c r="C518" s="130" t="s">
        <v>1045</v>
      </c>
      <c r="D518" s="132" t="s">
        <v>359</v>
      </c>
      <c r="E518" s="180">
        <v>150</v>
      </c>
      <c r="F518" s="33">
        <v>100</v>
      </c>
      <c r="G518" s="8">
        <f t="shared" si="8"/>
        <v>15000</v>
      </c>
    </row>
    <row r="519" spans="1:7">
      <c r="A519" s="40"/>
      <c r="B519" s="132">
        <v>4</v>
      </c>
      <c r="C519" s="130" t="s">
        <v>1046</v>
      </c>
      <c r="D519" s="132" t="s">
        <v>359</v>
      </c>
      <c r="E519" s="180">
        <v>187</v>
      </c>
      <c r="F519" s="33">
        <v>100</v>
      </c>
      <c r="G519" s="8">
        <f t="shared" si="8"/>
        <v>18700</v>
      </c>
    </row>
    <row r="520" spans="1:7">
      <c r="A520" s="40"/>
      <c r="B520" s="132">
        <v>5</v>
      </c>
      <c r="C520" s="130" t="s">
        <v>1047</v>
      </c>
      <c r="D520" s="132" t="s">
        <v>359</v>
      </c>
      <c r="E520" s="180">
        <v>227</v>
      </c>
      <c r="F520" s="33">
        <v>100</v>
      </c>
      <c r="G520" s="8">
        <f t="shared" si="8"/>
        <v>22700</v>
      </c>
    </row>
    <row r="521" spans="1:7">
      <c r="A521" s="40"/>
      <c r="B521" s="132">
        <v>6</v>
      </c>
      <c r="C521" s="130" t="s">
        <v>1048</v>
      </c>
      <c r="D521" s="132" t="s">
        <v>359</v>
      </c>
      <c r="E521" s="180">
        <v>285</v>
      </c>
      <c r="F521" s="33">
        <v>100</v>
      </c>
      <c r="G521" s="8">
        <f t="shared" si="8"/>
        <v>28500</v>
      </c>
    </row>
    <row r="522" spans="1:7">
      <c r="A522" s="40"/>
      <c r="B522" s="132">
        <v>7</v>
      </c>
      <c r="C522" s="130" t="s">
        <v>1049</v>
      </c>
      <c r="D522" s="132" t="s">
        <v>359</v>
      </c>
      <c r="E522" s="180">
        <v>365</v>
      </c>
      <c r="F522" s="33">
        <v>100</v>
      </c>
      <c r="G522" s="8">
        <f t="shared" si="8"/>
        <v>36500</v>
      </c>
    </row>
    <row r="523" spans="1:7">
      <c r="A523" s="2"/>
      <c r="B523" s="132">
        <v>8</v>
      </c>
      <c r="C523" s="130" t="s">
        <v>1050</v>
      </c>
      <c r="D523" s="132" t="s">
        <v>359</v>
      </c>
      <c r="E523" s="180">
        <v>478</v>
      </c>
      <c r="F523" s="33">
        <v>100</v>
      </c>
      <c r="G523" s="8">
        <f t="shared" si="8"/>
        <v>47800</v>
      </c>
    </row>
    <row r="524" spans="1:7">
      <c r="A524" s="40"/>
      <c r="B524" s="132">
        <v>9</v>
      </c>
      <c r="C524" s="130" t="s">
        <v>1051</v>
      </c>
      <c r="D524" s="132" t="s">
        <v>359</v>
      </c>
      <c r="E524" s="180">
        <v>756</v>
      </c>
      <c r="F524" s="33">
        <v>100</v>
      </c>
      <c r="G524" s="8">
        <f t="shared" si="8"/>
        <v>75600</v>
      </c>
    </row>
    <row r="525" spans="1:7">
      <c r="A525" s="40"/>
      <c r="B525" s="132">
        <v>10</v>
      </c>
      <c r="C525" s="130" t="s">
        <v>1052</v>
      </c>
      <c r="D525" s="132" t="s">
        <v>359</v>
      </c>
      <c r="E525" s="164">
        <v>1009</v>
      </c>
      <c r="F525" s="33">
        <v>25</v>
      </c>
      <c r="G525" s="8">
        <f t="shared" si="8"/>
        <v>25225</v>
      </c>
    </row>
    <row r="526" spans="1:7">
      <c r="A526" s="40"/>
      <c r="B526" s="132">
        <v>11</v>
      </c>
      <c r="C526" s="130" t="s">
        <v>1053</v>
      </c>
      <c r="D526" s="132" t="s">
        <v>359</v>
      </c>
      <c r="E526" s="164">
        <v>1201</v>
      </c>
      <c r="F526" s="33">
        <v>25</v>
      </c>
      <c r="G526" s="8">
        <f t="shared" si="8"/>
        <v>30025</v>
      </c>
    </row>
    <row r="527" spans="1:7" ht="12" customHeight="1">
      <c r="A527" s="2"/>
      <c r="B527" s="51"/>
      <c r="C527" s="51"/>
      <c r="D527" s="51"/>
      <c r="E527" s="51"/>
      <c r="F527" s="2"/>
      <c r="G527" s="8"/>
    </row>
    <row r="528" spans="1:7" ht="85.5">
      <c r="A528" s="40"/>
      <c r="B528" s="123">
        <v>18.100000000000001</v>
      </c>
      <c r="C528" s="131" t="s">
        <v>1054</v>
      </c>
      <c r="D528" s="133" t="s">
        <v>393</v>
      </c>
      <c r="E528" s="133">
        <v>33230</v>
      </c>
      <c r="F528" s="33">
        <v>25</v>
      </c>
      <c r="G528" s="8">
        <f t="shared" si="8"/>
        <v>830750</v>
      </c>
    </row>
    <row r="529" spans="1:7" ht="11.25" customHeight="1">
      <c r="A529" s="40"/>
      <c r="B529" s="182"/>
      <c r="C529" s="183"/>
      <c r="D529" s="182"/>
      <c r="E529" s="182"/>
      <c r="F529" s="2"/>
      <c r="G529" s="8"/>
    </row>
    <row r="530" spans="1:7">
      <c r="A530" s="40"/>
      <c r="B530" s="123">
        <v>316</v>
      </c>
      <c r="C530" s="130" t="s">
        <v>1055</v>
      </c>
      <c r="D530" s="132" t="s">
        <v>85</v>
      </c>
      <c r="E530" s="132">
        <v>47</v>
      </c>
      <c r="F530" s="33">
        <v>500</v>
      </c>
      <c r="G530" s="8">
        <f t="shared" si="8"/>
        <v>23500</v>
      </c>
    </row>
    <row r="531" spans="1:7" ht="15.75" customHeight="1">
      <c r="A531" s="315" t="s">
        <v>1155</v>
      </c>
      <c r="B531" s="316"/>
      <c r="C531" s="316"/>
      <c r="D531" s="316"/>
      <c r="E531" s="316"/>
      <c r="F531" s="317"/>
      <c r="G531" s="266">
        <f>SUM(G10:G530)</f>
        <v>11114780</v>
      </c>
    </row>
    <row r="532" spans="1:7" ht="15.75">
      <c r="A532" s="40"/>
      <c r="B532" s="181"/>
      <c r="C532" s="114"/>
      <c r="D532" s="181"/>
      <c r="E532" s="181"/>
      <c r="F532" s="2"/>
      <c r="G532" s="2"/>
    </row>
  </sheetData>
  <mergeCells count="6">
    <mergeCell ref="A531:F531"/>
    <mergeCell ref="A14:A17"/>
    <mergeCell ref="A19:A22"/>
    <mergeCell ref="A24:A27"/>
    <mergeCell ref="A2:G2"/>
    <mergeCell ref="A3:G3"/>
  </mergeCells>
  <pageMargins left="0.7" right="0.7" top="0.75" bottom="0.75" header="0.3" footer="0.3"/>
  <pageSetup paperSize="9" orientation="landscape" verticalDpi="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Building 2012 V2</vt:lpstr>
      <vt:lpstr>Road Work V3 2012</vt:lpstr>
      <vt:lpstr>Water 2012 V1</vt:lpstr>
      <vt:lpstr>Electrical SOR V4 2012</vt:lpstr>
      <vt:lpstr>'Electrical SOR V4 2012'!Print_Titles</vt:lpstr>
      <vt:lpstr>'Road Work V3 2012'!Print_Titles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nnj</dc:creator>
  <cp:lastModifiedBy>HP</cp:lastModifiedBy>
  <cp:lastPrinted>2018-06-07T07:41:48Z</cp:lastPrinted>
  <dcterms:created xsi:type="dcterms:W3CDTF">2018-06-04T07:33:36Z</dcterms:created>
  <dcterms:modified xsi:type="dcterms:W3CDTF">2018-06-09T11:00:27Z</dcterms:modified>
</cp:coreProperties>
</file>